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eno\Downloads\"/>
    </mc:Choice>
  </mc:AlternateContent>
  <xr:revisionPtr revIDLastSave="0" documentId="13_ncr:1_{1BD099EF-6015-464C-8C61-D91FAF06D2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基本データ!$A$1:$E$184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1" i="10" l="1"/>
  <c r="F180" i="10"/>
  <c r="F179" i="10"/>
  <c r="F178" i="10"/>
  <c r="F177" i="10"/>
  <c r="F176" i="10"/>
  <c r="F175" i="10"/>
  <c r="F75" i="10"/>
  <c r="F74" i="10"/>
  <c r="F73" i="10"/>
  <c r="F72" i="10"/>
  <c r="F189" i="10"/>
  <c r="F188" i="10"/>
  <c r="F187" i="10"/>
  <c r="F186" i="10"/>
  <c r="F185" i="10"/>
  <c r="F79" i="10"/>
  <c r="F78" i="10"/>
  <c r="F77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84" i="10"/>
  <c r="F183" i="10"/>
  <c r="F182" i="10"/>
  <c r="F174" i="10"/>
  <c r="F173" i="10"/>
  <c r="F172" i="10"/>
  <c r="F170" i="10"/>
  <c r="F171" i="10"/>
  <c r="F76" i="10"/>
  <c r="F71" i="10"/>
  <c r="F70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<sst xmlns="http://schemas.openxmlformats.org/spreadsheetml/2006/main" count="1858" uniqueCount="444">
  <si>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</si>
  <si>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</si>
  <si>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</si>
  <si>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</si>
  <si>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</si>
  <si>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</si>
  <si>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</si>
  <si>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</si>
  <si>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</si>
  <si>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</si>
  <si>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</si>
  <si>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</si>
  <si>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</si>
  <si>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 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</si>
  <si>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</si>
  <si>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</si>
  <si>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</si>
  <si>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</si>
  <si>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</si>
  <si>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</si>
  <si>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</si>
  <si>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</si>
  <si>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</si>
  <si>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</si>
  <si>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</si>
  <si>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</si>
  <si>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</si>
  <si>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</si>
  <si>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</si>
  <si>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</si>
  <si>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</si>
  <si>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</si>
  <si>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</si>
  <si>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</si>
  <si>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</si>
  <si>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</si>
  <si>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</si>
  <si>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</si>
  <si>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</si>
  <si>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</si>
  <si>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</si>
  <si>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</si>
  <si>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</si>
  <si>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</si>
  <si>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</si>
  <si>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</si>
  <si>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</si>
  <si>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</si>
  <si>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</si>
  <si>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</si>
  <si>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</si>
  <si>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</si>
  <si>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</si>
  <si>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</si>
  <si>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</si>
  <si>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</si>
  <si>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</si>
  <si>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</si>
  <si>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</si>
  <si>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</si>
  <si>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</si>
  <si>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</si>
  <si>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</si>
  <si>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</si>
  <si>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</si>
  <si>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</si>
  <si>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</si>
  <si>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</si>
  <si>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</si>
  <si>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</si>
  <si>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</si>
  <si>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</si>
  <si>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</si>
  <si>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</si>
  <si>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</si>
  <si>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</si>
  <si>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</si>
  <si>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</si>
  <si>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</si>
  <si>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</si>
  <si>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</si>
  <si>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</si>
  <si>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</si>
  <si>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</si>
  <si>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</si>
  <si>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</si>
  <si>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</si>
  <si>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</si>
  <si>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</si>
  <si>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</si>
  <si>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</si>
  <si>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</si>
  <si>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</si>
  <si>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</si>
  <si>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</si>
  <si>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</si>
  <si>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</si>
  <si>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</si>
  <si>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</si>
  <si>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</si>
  <si>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</si>
  <si>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</si>
  <si>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</si>
  <si>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</si>
  <si>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</si>
  <si>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</si>
  <si>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</si>
  <si>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</si>
  <si>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</si>
  <si>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</si>
  <si>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</si>
  <si>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</si>
  <si>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体008</t>
  </si>
  <si>
    <t>vox venti</t>
    <phoneticPr fontId="1"/>
  </si>
  <si>
    <t>体010</t>
  </si>
  <si>
    <t>体011</t>
  </si>
  <si>
    <t>Order Made</t>
  </si>
  <si>
    <t>体012</t>
  </si>
  <si>
    <t>空手部</t>
  </si>
  <si>
    <t>体013</t>
  </si>
  <si>
    <t>弓道部</t>
  </si>
  <si>
    <t>体015</t>
  </si>
  <si>
    <t>CLOVER</t>
  </si>
  <si>
    <t>体016</t>
  </si>
  <si>
    <t>剣道部</t>
  </si>
  <si>
    <t>体017</t>
  </si>
  <si>
    <t>剣道同好会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</si>
  <si>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</si>
  <si>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</si>
  <si>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</si>
  <si>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</si>
  <si>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</si>
  <si>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</si>
  <si>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</si>
  <si>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</si>
  <si>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</si>
  <si>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</si>
  <si>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</si>
  <si>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埼玉大学サッカー部</t>
  </si>
  <si>
    <t>体024</t>
  </si>
  <si>
    <t>体025</t>
  </si>
  <si>
    <t>自転車競技部</t>
    <rPh sb="5" eb="6">
      <t>ブ</t>
    </rPh>
    <phoneticPr fontId="1"/>
  </si>
  <si>
    <t>体026</t>
  </si>
  <si>
    <t>埼玉大学自動車部</t>
  </si>
  <si>
    <t>体027</t>
  </si>
  <si>
    <t>柔道部</t>
  </si>
  <si>
    <t>体028</t>
  </si>
  <si>
    <t>準硬式野球部</t>
  </si>
  <si>
    <t>体029</t>
  </si>
  <si>
    <t>Joy Ride</t>
  </si>
  <si>
    <t>体030</t>
  </si>
  <si>
    <t>埼玉大学少林寺拳法部</t>
  </si>
  <si>
    <t>体031</t>
  </si>
  <si>
    <t>jogging愛好会</t>
  </si>
  <si>
    <t>体033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</si>
  <si>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</si>
  <si>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</si>
  <si>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</si>
  <si>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</si>
  <si>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</si>
  <si>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</si>
  <si>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</si>
  <si>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</si>
  <si>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体038</t>
  </si>
  <si>
    <t>体040</t>
  </si>
  <si>
    <t>THREE POINT</t>
  </si>
  <si>
    <t>体042</t>
  </si>
  <si>
    <t>ソフトテニス部</t>
  </si>
  <si>
    <t>体043</t>
  </si>
  <si>
    <t>体044</t>
  </si>
  <si>
    <t>体操競技部</t>
  </si>
  <si>
    <t>体045</t>
  </si>
  <si>
    <t>埼玉大学ダイビングクラブ　SUDC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</si>
  <si>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</si>
  <si>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</si>
  <si>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</si>
  <si>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</si>
  <si>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</si>
  <si>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</si>
  <si>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</si>
  <si>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</si>
  <si>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</si>
  <si>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</si>
  <si>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</si>
  <si>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</si>
  <si>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</si>
  <si>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</si>
  <si>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体054</t>
  </si>
  <si>
    <t>体055</t>
  </si>
  <si>
    <t>排友会 Gull Wings</t>
  </si>
  <si>
    <t>体056</t>
  </si>
  <si>
    <t>BOPBOP</t>
  </si>
  <si>
    <t>体057</t>
  </si>
  <si>
    <t>Butit's</t>
  </si>
  <si>
    <t>体058</t>
  </si>
  <si>
    <t>バト×バト</t>
  </si>
  <si>
    <t>体059</t>
  </si>
  <si>
    <t>埼玉大学バドミントン部</t>
  </si>
  <si>
    <t>体060</t>
  </si>
  <si>
    <t>バドミントン愛好会</t>
  </si>
  <si>
    <t>体061</t>
  </si>
  <si>
    <t>体062</t>
  </si>
  <si>
    <t>バレーボール同好会</t>
  </si>
  <si>
    <t>体063</t>
  </si>
  <si>
    <t>ハンドボール部</t>
  </si>
  <si>
    <t>体064</t>
  </si>
  <si>
    <t>体065</t>
  </si>
  <si>
    <t>埼玉大学ボート部</t>
  </si>
  <si>
    <t>体066</t>
  </si>
  <si>
    <t>無外流居合兵道同好会</t>
  </si>
  <si>
    <t>体067</t>
  </si>
  <si>
    <t>体068</t>
  </si>
  <si>
    <t>陸上競技部</t>
  </si>
  <si>
    <t>体069</t>
  </si>
  <si>
    <t>留学生スポーツ会</t>
  </si>
  <si>
    <t>体070</t>
  </si>
  <si>
    <t>ワンダーフォーゲル部</t>
  </si>
  <si>
    <t>体071</t>
  </si>
  <si>
    <t>埼玉大学ラグビー部</t>
  </si>
  <si>
    <t>体072</t>
  </si>
  <si>
    <t>体073</t>
  </si>
  <si>
    <t>体074</t>
  </si>
  <si>
    <t>KitKat</t>
  </si>
  <si>
    <t>体075</t>
  </si>
  <si>
    <t>体076</t>
    <rPh sb="0" eb="1">
      <t>カラダ</t>
    </rPh>
    <phoneticPr fontId="1"/>
  </si>
  <si>
    <t>埼玉大学釣り部～鋭掛～</t>
    <phoneticPr fontId="1"/>
  </si>
  <si>
    <t>体077</t>
    <rPh sb="0" eb="1">
      <t>カラダ</t>
    </rPh>
    <phoneticPr fontId="1"/>
  </si>
  <si>
    <t>留学生スポーツ会</t>
    <phoneticPr fontId="1"/>
  </si>
  <si>
    <t>体078</t>
    <rPh sb="0" eb="1">
      <t>カラダ</t>
    </rPh>
    <phoneticPr fontId="1"/>
  </si>
  <si>
    <t>体079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</si>
  <si>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</si>
  <si>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体080</t>
    <rPh sb="0" eb="1">
      <t>カラダ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</si>
  <si>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</si>
  <si>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</si>
  <si>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埼大FUN×RUN</t>
    <rPh sb="0" eb="2">
      <t>サイダイ</t>
    </rPh>
    <phoneticPr fontId="1"/>
  </si>
  <si>
    <t>体082</t>
    <rPh sb="0" eb="1">
      <t>カラダ</t>
    </rPh>
    <phoneticPr fontId="1"/>
  </si>
  <si>
    <t>Swim＆Me</t>
    <phoneticPr fontId="1"/>
  </si>
  <si>
    <t>体083</t>
    <rPh sb="0" eb="1">
      <t>カラダ</t>
    </rPh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</si>
  <si>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</si>
  <si>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</si>
  <si>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なぎなた同好会</t>
    <phoneticPr fontId="1"/>
  </si>
  <si>
    <t>体085</t>
    <rPh sb="0" eb="1">
      <t>カラダ</t>
    </rPh>
    <phoneticPr fontId="1"/>
  </si>
  <si>
    <t>埼玉大学ダーツ部</t>
    <rPh sb="0" eb="2">
      <t>サイタマ</t>
    </rPh>
    <rPh sb="2" eb="4">
      <t>ダイガク</t>
    </rPh>
    <rPh sb="7" eb="8">
      <t>ブ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</si>
  <si>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</si>
  <si>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</si>
  <si>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</si>
  <si>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</si>
  <si>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</si>
  <si>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</si>
  <si>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</si>
  <si>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</si>
  <si>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</si>
  <si>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</si>
  <si>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埼玉大学イルミネーションプロジェクト実行委員会</t>
  </si>
  <si>
    <t>文006</t>
  </si>
  <si>
    <t>裏千家茶道茶楽会</t>
    <rPh sb="5" eb="6">
      <t>チャ</t>
    </rPh>
    <rPh sb="6" eb="7">
      <t>ラク</t>
    </rPh>
    <rPh sb="7" eb="8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</si>
  <si>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</si>
  <si>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</si>
  <si>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</si>
  <si>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</si>
  <si>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</si>
  <si>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</si>
  <si>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</si>
  <si>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</si>
  <si>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</si>
  <si>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埼玉大学ｴﾚｸﾄｰﾝｻｰｸﾙAffects</t>
  </si>
  <si>
    <t>文012</t>
  </si>
  <si>
    <t>演劇サークルPetit French Kiss</t>
  </si>
  <si>
    <t>文013</t>
  </si>
  <si>
    <t>オリジナルソング研究会</t>
  </si>
  <si>
    <t>文014</t>
  </si>
  <si>
    <t>埼玉大学お笑いサークル無印</t>
  </si>
  <si>
    <t>文015</t>
  </si>
  <si>
    <t>音楽研究会のび　楽器班</t>
  </si>
  <si>
    <t>文016</t>
  </si>
  <si>
    <t>音楽研究会のび 民踊御囃子班</t>
  </si>
  <si>
    <t>文017</t>
  </si>
  <si>
    <t>科学実験室 ～S-labo～</t>
  </si>
  <si>
    <t>文018</t>
  </si>
  <si>
    <t>埼玉大学合唱団</t>
  </si>
  <si>
    <t>文019</t>
  </si>
  <si>
    <t>華道部</t>
  </si>
  <si>
    <t>文021</t>
  </si>
  <si>
    <t>管弦楽団</t>
  </si>
  <si>
    <t>文023</t>
  </si>
  <si>
    <t>文024</t>
  </si>
  <si>
    <t>文025</t>
  </si>
  <si>
    <t>文027</t>
  </si>
  <si>
    <t>文029</t>
  </si>
  <si>
    <t>Saidai　Pokemon　Laboratory</t>
  </si>
  <si>
    <t>文030</t>
  </si>
  <si>
    <t>埼玉大学茶道研究会</t>
  </si>
  <si>
    <t>文031</t>
  </si>
  <si>
    <t>文032</t>
  </si>
  <si>
    <t>文033</t>
  </si>
  <si>
    <t>社会問題研究会</t>
  </si>
  <si>
    <t>文034</t>
  </si>
  <si>
    <t>埼玉大学写真部</t>
  </si>
  <si>
    <t>文036</t>
  </si>
  <si>
    <t>将棋部</t>
  </si>
  <si>
    <t>文037</t>
  </si>
  <si>
    <t>書道部</t>
  </si>
  <si>
    <t>文038</t>
  </si>
  <si>
    <t>埼玉大学スイーツ研究会Dolce</t>
  </si>
  <si>
    <t>文039</t>
  </si>
  <si>
    <t>吹奏楽部</t>
  </si>
  <si>
    <t>文040</t>
  </si>
  <si>
    <t>埼玉大学推理小説研究会</t>
  </si>
  <si>
    <t>文041</t>
  </si>
  <si>
    <t>Swing Cube Jazz Orchestra White band</t>
  </si>
  <si>
    <t>文043</t>
  </si>
  <si>
    <t>埼玉大学聖書研究会 (ＢＳＣ)</t>
  </si>
  <si>
    <t>文045</t>
  </si>
  <si>
    <t>旅サークル ロプー</t>
  </si>
  <si>
    <t>文046</t>
  </si>
  <si>
    <t>埼玉大学アカペラサークルCHOCOLETZ</t>
  </si>
  <si>
    <t>文047</t>
  </si>
  <si>
    <t>TRPG研究会</t>
  </si>
  <si>
    <t>文048</t>
  </si>
  <si>
    <t>文049</t>
  </si>
  <si>
    <t>埼玉大学鐵道研究会</t>
  </si>
  <si>
    <t>文050</t>
  </si>
  <si>
    <t>天文同好会</t>
  </si>
  <si>
    <t>文051</t>
  </si>
  <si>
    <t>文052</t>
  </si>
  <si>
    <t>文054</t>
  </si>
  <si>
    <t>B.F.G.A.</t>
  </si>
  <si>
    <t>文055</t>
  </si>
  <si>
    <t>埼玉大学BBS会</t>
  </si>
  <si>
    <t>文056</t>
  </si>
  <si>
    <t>ひこざらす。</t>
  </si>
  <si>
    <t>文057</t>
  </si>
  <si>
    <t>美術部</t>
  </si>
  <si>
    <t>文058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</si>
  <si>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</si>
  <si>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</si>
  <si>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</si>
  <si>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</si>
  <si>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</si>
  <si>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</si>
  <si>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</si>
  <si>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埼玉大学邦楽部琴吹会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</si>
  <si>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</si>
  <si>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</si>
  <si>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</si>
  <si>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</si>
  <si>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</si>
  <si>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</si>
  <si>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</si>
  <si>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</si>
  <si>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</si>
  <si>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埼玉大学まんが団</t>
  </si>
  <si>
    <t>文068</t>
  </si>
  <si>
    <t>文069</t>
  </si>
  <si>
    <t>むつめ祭常任委員会</t>
  </si>
  <si>
    <t>文070</t>
  </si>
  <si>
    <t>メイビー(Mavie)</t>
    <phoneticPr fontId="1"/>
  </si>
  <si>
    <t>文071</t>
  </si>
  <si>
    <t>モダンジャズ研究会</t>
  </si>
  <si>
    <t>文072</t>
  </si>
  <si>
    <t>桃犬</t>
  </si>
  <si>
    <t>文073</t>
  </si>
  <si>
    <t>文074</t>
  </si>
  <si>
    <t>文075</t>
  </si>
  <si>
    <t>埼玉大学有機農業研究会</t>
  </si>
  <si>
    <t>文076</t>
  </si>
  <si>
    <t>Light Fiction Club</t>
  </si>
  <si>
    <t>文077</t>
  </si>
  <si>
    <t>埼玉大学落語研究会</t>
  </si>
  <si>
    <t>文078</t>
  </si>
  <si>
    <t>Re:さいくりんぐ</t>
  </si>
  <si>
    <t>文079</t>
  </si>
  <si>
    <t>文080</t>
  </si>
  <si>
    <t>埼大ロボット研究会</t>
  </si>
  <si>
    <t>文081</t>
  </si>
  <si>
    <t>埼大ワールドカップ</t>
  </si>
  <si>
    <t>文082</t>
  </si>
  <si>
    <t>STUDY　FOR　TWO埼玉大学支部</t>
  </si>
  <si>
    <t>文083</t>
  </si>
  <si>
    <t>競技かるたサークル　いろは</t>
  </si>
  <si>
    <t>文084</t>
  </si>
  <si>
    <t>工作サークルつくってあそぼ</t>
  </si>
  <si>
    <t>文085</t>
  </si>
  <si>
    <t>文086</t>
  </si>
  <si>
    <t>ゲーム制作サークルSGP</t>
  </si>
  <si>
    <t>文088</t>
  </si>
  <si>
    <t>Rubbers</t>
  </si>
  <si>
    <t>文089</t>
  </si>
  <si>
    <t>文090</t>
  </si>
  <si>
    <t>文091</t>
  </si>
  <si>
    <t>文092</t>
  </si>
  <si>
    <t>JBK児童文学グループ</t>
    <phoneticPr fontId="1"/>
  </si>
  <si>
    <t>文093</t>
  </si>
  <si>
    <t>JBK地域子ども会グループ</t>
    <phoneticPr fontId="1"/>
  </si>
  <si>
    <t>文094</t>
  </si>
  <si>
    <t>みんなのトイレプロジェクト</t>
  </si>
  <si>
    <t>文096</t>
  </si>
  <si>
    <t>文097</t>
  </si>
  <si>
    <t>文098</t>
  </si>
  <si>
    <t>埼玉大学宇宙工学サークルあかとき</t>
  </si>
  <si>
    <t>文099</t>
  </si>
  <si>
    <t>埼玉大学クイズ研究会</t>
  </si>
  <si>
    <t>文100</t>
  </si>
  <si>
    <t>Project☆Aqua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</si>
  <si>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</si>
  <si>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</si>
  <si>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文102</t>
    <phoneticPr fontId="1"/>
  </si>
  <si>
    <t>LIVING ROOM  -茶の間-</t>
    <phoneticPr fontId="1"/>
  </si>
  <si>
    <t>文103</t>
    <phoneticPr fontId="1"/>
  </si>
  <si>
    <t>TeacherAide 埼玉支部</t>
    <phoneticPr fontId="1"/>
  </si>
  <si>
    <t>文104</t>
    <phoneticPr fontId="1"/>
  </si>
  <si>
    <t>トークル</t>
    <phoneticPr fontId="1"/>
  </si>
  <si>
    <t>文105</t>
    <phoneticPr fontId="1"/>
  </si>
  <si>
    <t>ボードゲームサークル(旧BGM）</t>
    <rPh sb="11" eb="12">
      <t>キュウ</t>
    </rPh>
    <phoneticPr fontId="1"/>
  </si>
  <si>
    <t>文106</t>
    <phoneticPr fontId="1"/>
  </si>
  <si>
    <t>ボードゲーム同好会</t>
    <phoneticPr fontId="1"/>
  </si>
  <si>
    <t>文107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</si>
  <si>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</si>
  <si>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</si>
  <si>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</si>
  <si>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文109</t>
  </si>
  <si>
    <t>梨猫</t>
    <rPh sb="0" eb="1">
      <t>ナシ</t>
    </rPh>
    <rPh sb="1" eb="2">
      <t>ネコ</t>
    </rPh>
    <phoneticPr fontId="1"/>
  </si>
  <si>
    <t>文110</t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</si>
  <si>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</si>
  <si>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文111</t>
  </si>
  <si>
    <t>言語学サークルことのは</t>
    <rPh sb="0" eb="3">
      <t>ゲンゴガク</t>
    </rPh>
    <phoneticPr fontId="1"/>
  </si>
  <si>
    <t>文112</t>
  </si>
  <si>
    <t>Google Developer Student Club</t>
    <phoneticPr fontId="1"/>
  </si>
  <si>
    <t>文113</t>
  </si>
  <si>
    <t>さいたま詩の報告会</t>
    <phoneticPr fontId="1"/>
  </si>
  <si>
    <t>文114</t>
  </si>
  <si>
    <t>埼玉大学リコーダーサークル</t>
    <phoneticPr fontId="1"/>
  </si>
  <si>
    <t>文115</t>
  </si>
  <si>
    <t>埼玉大学メイド部</t>
    <rPh sb="0" eb="2">
      <t>サイタマ</t>
    </rPh>
    <rPh sb="2" eb="4">
      <t>ダイガク</t>
    </rPh>
    <rPh sb="7" eb="8">
      <t>ブ</t>
    </rPh>
    <phoneticPr fontId="1"/>
  </si>
  <si>
    <t>文116</t>
  </si>
  <si>
    <t>埼玉大学文化科学研究会</t>
    <rPh sb="0" eb="2">
      <t>サイタマ</t>
    </rPh>
    <rPh sb="2" eb="4">
      <t>ダイガク</t>
    </rPh>
    <rPh sb="4" eb="6">
      <t>ブンカ</t>
    </rPh>
    <rPh sb="6" eb="8">
      <t>カガク</t>
    </rPh>
    <rPh sb="8" eb="11">
      <t>ケンキュウカイ</t>
    </rPh>
    <phoneticPr fontId="1"/>
  </si>
  <si>
    <t>文117</t>
  </si>
  <si>
    <t>埼玉大学 コスメ研究部</t>
    <rPh sb="0" eb="2">
      <t>サイタマ</t>
    </rPh>
    <rPh sb="2" eb="4">
      <t>ダイガク</t>
    </rPh>
    <rPh sb="8" eb="11">
      <t>ケンキュウブ</t>
    </rPh>
    <phoneticPr fontId="1"/>
  </si>
  <si>
    <t>文118</t>
  </si>
  <si>
    <t>DTMサークル Mixdawn</t>
    <phoneticPr fontId="1"/>
  </si>
  <si>
    <t>文119</t>
  </si>
  <si>
    <t>埼玉大学珈琲同好会</t>
    <phoneticPr fontId="1"/>
  </si>
  <si>
    <t>文120</t>
  </si>
  <si>
    <t>生態研究会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</si>
</sst>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15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7" sqref="B7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45689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基本データ!$F$2:$F$189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C9" sqref="C9"/>
    </sheetView>
  </sheetViews>
  <sheetFormatPr defaultRowHeight="18.75"/>
  <cols>
    <col min="1" max="1" width="2.75" hidden="1" customWidth="1"/>
    <col min="2" max="2" width="31.875" customWidth="1"/>
    <col min="3" max="58" width="6.625" customWidth="1"/>
    <col min="59" max="64" width="6.625" hidden="1" customWidth="1"/>
    <col min="65" max="68" width="6.625" customWidth="1"/>
  </cols>
  <sheetData>
    <row r="1" spans="1:68" ht="29.25" customHeight="1">
      <c r="A1" s="1" t="s">
        <v>9</v>
      </c>
      <c r="B1" s="13" t="s">
        <v>10</v>
      </c>
      <c r="C1" s="82">
        <f>'基本情報(こちらを必ず入力してください。'!B9</f>
        <v>45689</v>
      </c>
      <c r="D1" s="83"/>
      <c r="E1" s="82">
        <f>C1+1</f>
        <v>45690</v>
      </c>
      <c r="F1" s="83"/>
      <c r="G1" s="82">
        <f>E1+1</f>
        <v>45691</v>
      </c>
      <c r="H1" s="83"/>
      <c r="I1" s="82">
        <f>G1+1</f>
        <v>45692</v>
      </c>
      <c r="J1" s="83"/>
      <c r="K1" s="82">
        <f>I1+1</f>
        <v>45693</v>
      </c>
      <c r="L1" s="83"/>
      <c r="M1" s="84">
        <f>K1+1</f>
        <v>45694</v>
      </c>
      <c r="N1" s="85"/>
      <c r="O1" s="82">
        <f>M1+1</f>
        <v>45695</v>
      </c>
      <c r="P1" s="83"/>
      <c r="Q1" s="84">
        <f>O1+1</f>
        <v>45696</v>
      </c>
      <c r="R1" s="85"/>
      <c r="S1" s="82">
        <f>Q1+1</f>
        <v>45697</v>
      </c>
      <c r="T1" s="83"/>
      <c r="U1" s="86">
        <f>S1+1</f>
        <v>45698</v>
      </c>
      <c r="V1" s="87"/>
      <c r="W1" s="88">
        <f>U1+1</f>
        <v>45699</v>
      </c>
      <c r="X1" s="89"/>
      <c r="Y1" s="84">
        <f>W1+1</f>
        <v>45700</v>
      </c>
      <c r="Z1" s="85"/>
      <c r="AA1" s="82">
        <f>Y1+1</f>
        <v>45701</v>
      </c>
      <c r="AB1" s="83"/>
      <c r="AC1" s="84">
        <f>AA1+1</f>
        <v>45702</v>
      </c>
      <c r="AD1" s="85"/>
      <c r="AE1" s="82">
        <f>AC1+1</f>
        <v>45703</v>
      </c>
      <c r="AF1" s="83"/>
      <c r="AG1" s="84">
        <f>AE1+1</f>
        <v>45704</v>
      </c>
      <c r="AH1" s="85"/>
      <c r="AI1" s="82">
        <f>AG1+1</f>
        <v>45705</v>
      </c>
      <c r="AJ1" s="83"/>
      <c r="AK1" s="84">
        <f>AI1+1</f>
        <v>45706</v>
      </c>
      <c r="AL1" s="85"/>
      <c r="AM1" s="82">
        <f>AK1+1</f>
        <v>45707</v>
      </c>
      <c r="AN1" s="83"/>
      <c r="AO1" s="84">
        <f>AM1+1</f>
        <v>45708</v>
      </c>
      <c r="AP1" s="85"/>
      <c r="AQ1" s="82">
        <f>AO1+1</f>
        <v>45709</v>
      </c>
      <c r="AR1" s="85"/>
      <c r="AS1" s="82">
        <f>AQ1+1</f>
        <v>45710</v>
      </c>
      <c r="AT1" s="83"/>
      <c r="AU1" s="84">
        <f>AS1+1</f>
        <v>45711</v>
      </c>
      <c r="AV1" s="85"/>
      <c r="AW1" s="82">
        <f>AU1+1</f>
        <v>45712</v>
      </c>
      <c r="AX1" s="83"/>
      <c r="AY1" s="84">
        <f>AW1+1</f>
        <v>45713</v>
      </c>
      <c r="AZ1" s="85"/>
      <c r="BA1" s="82">
        <f>AY1+1</f>
        <v>45714</v>
      </c>
      <c r="BB1" s="83"/>
      <c r="BC1" s="84">
        <f>BA1+1</f>
        <v>45715</v>
      </c>
      <c r="BD1" s="85"/>
      <c r="BE1" s="82">
        <f>BC1+1</f>
        <v>45716</v>
      </c>
      <c r="BF1" s="85"/>
      <c r="BG1" s="82" t="str">
        <f>IF(MONTH(BE1+1)=MONTH(BE1),BE1+1,"")</f>
        <v/>
      </c>
      <c r="BH1" s="83"/>
      <c r="BI1" s="84" t="str">
        <f>IF(BG1="","",IF(MONTH(BG1+1)=MONTH(BG1),BG1+1,""))</f>
        <v/>
      </c>
      <c r="BJ1" s="85"/>
      <c r="BK1" s="82" t="str">
        <f>IF(BI1="","",IF(MONTH(BI1+1)=MONTH(BI1),BI1+1,""))</f>
        <v/>
      </c>
      <c r="BL1" s="85"/>
      <c r="BM1" s="94" t="s">
        <v>11</v>
      </c>
      <c r="BN1" s="94"/>
      <c r="BO1" s="94"/>
      <c r="BP1" s="94"/>
    </row>
    <row r="2" spans="1:68" ht="29.25" customHeight="1">
      <c r="A2" s="1"/>
      <c r="B2" s="14" t="s">
        <v>12</v>
      </c>
      <c r="C2" s="90" t="str">
        <f>TEXT(C1,"（aaa）")</f>
        <v>(土)</v>
      </c>
      <c r="D2" s="91"/>
      <c r="E2" s="90" t="str">
        <f>TEXT(E1,"（aaa）")</f>
        <v>(日)</v>
      </c>
      <c r="F2" s="91"/>
      <c r="G2" s="90" t="str">
        <f>TEXT(G1,"（aaa）")</f>
        <v>(月)</v>
      </c>
      <c r="H2" s="91"/>
      <c r="I2" s="90" t="str">
        <f>TEXT(I1,"（aaa）")</f>
        <v>(火)</v>
      </c>
      <c r="J2" s="91"/>
      <c r="K2" s="90" t="str">
        <f>TEXT(K1,"（aaa）")</f>
        <v>(水)</v>
      </c>
      <c r="L2" s="91"/>
      <c r="M2" s="92" t="str">
        <f>TEXT(M1,"（aaa）")</f>
        <v>(木)</v>
      </c>
      <c r="N2" s="93"/>
      <c r="O2" s="90" t="str">
        <f>TEXT(O1,"（aaa）")</f>
        <v>(金)</v>
      </c>
      <c r="P2" s="91"/>
      <c r="Q2" s="92" t="str">
        <f>TEXT(Q1,"（aaa）")</f>
        <v>(土)</v>
      </c>
      <c r="R2" s="93"/>
      <c r="S2" s="90" t="str">
        <f>TEXT(S1,"（aaa）")</f>
        <v>(日)</v>
      </c>
      <c r="T2" s="93"/>
      <c r="U2" s="96" t="str">
        <f>TEXT(U1,"（aaa）")</f>
        <v>(月)</v>
      </c>
      <c r="V2" s="97"/>
      <c r="W2" s="98" t="str">
        <f>TEXT(W1,"（aaa）")</f>
        <v>(火)</v>
      </c>
      <c r="X2" s="99"/>
      <c r="Y2" s="92" t="str">
        <f>TEXT(Y1,"（aaa）")</f>
        <v>(水)</v>
      </c>
      <c r="Z2" s="93"/>
      <c r="AA2" s="90" t="str">
        <f>TEXT(AA1,"（aaa）")</f>
        <v>(木)</v>
      </c>
      <c r="AB2" s="91"/>
      <c r="AC2" s="92" t="str">
        <f>TEXT(AC1,"（aaa）")</f>
        <v>(金)</v>
      </c>
      <c r="AD2" s="93"/>
      <c r="AE2" s="90" t="str">
        <f>TEXT(AE1,"（aaa）")</f>
        <v>(土)</v>
      </c>
      <c r="AF2" s="91"/>
      <c r="AG2" s="92" t="str">
        <f>TEXT(AG1,"（aaa）")</f>
        <v>(日)</v>
      </c>
      <c r="AH2" s="93"/>
      <c r="AI2" s="90" t="str">
        <f>TEXT(AI1,"（aaa）")</f>
        <v>(月)</v>
      </c>
      <c r="AJ2" s="91"/>
      <c r="AK2" s="92" t="str">
        <f>TEXT(AK1,"（aaa）")</f>
        <v>(火)</v>
      </c>
      <c r="AL2" s="93"/>
      <c r="AM2" s="90" t="str">
        <f>TEXT(AM1,"（aaa）")</f>
        <v>(水)</v>
      </c>
      <c r="AN2" s="91"/>
      <c r="AO2" s="92" t="str">
        <f>TEXT(AO1,"（aaa）")</f>
        <v>(木)</v>
      </c>
      <c r="AP2" s="91"/>
      <c r="AQ2" s="90" t="str">
        <f>TEXT(AQ1,"（aaa）")</f>
        <v>(金)</v>
      </c>
      <c r="AR2" s="93"/>
      <c r="AS2" s="90" t="str">
        <f>TEXT(AS1,"（aaa）")</f>
        <v>(土)</v>
      </c>
      <c r="AT2" s="91"/>
      <c r="AU2" s="92" t="str">
        <f>TEXT(AU1,"（aaa）")</f>
        <v>(日)</v>
      </c>
      <c r="AV2" s="93"/>
      <c r="AW2" s="90" t="str">
        <f>TEXT(AW1,"（aaa）")</f>
        <v>(月)</v>
      </c>
      <c r="AX2" s="91"/>
      <c r="AY2" s="92" t="str">
        <f>TEXT(AY1,"（aaa）")</f>
        <v>(火)</v>
      </c>
      <c r="AZ2" s="93"/>
      <c r="BA2" s="90" t="str">
        <f>TEXT(BA1,"（aaa）")</f>
        <v>(水)</v>
      </c>
      <c r="BB2" s="91"/>
      <c r="BC2" s="92" t="str">
        <f>TEXT(BC1,"（aaa）")</f>
        <v>(木)</v>
      </c>
      <c r="BD2" s="93"/>
      <c r="BE2" s="90" t="str">
        <f>TEXT(BE1,"（aaa）")</f>
        <v>(金)</v>
      </c>
      <c r="BF2" s="93"/>
      <c r="BG2" s="90" t="str">
        <f>TEXT(BG1,"（aaa）")</f>
        <v/>
      </c>
      <c r="BH2" s="91"/>
      <c r="BI2" s="92" t="str">
        <f>TEXT(BI1,"（aaa）")</f>
        <v/>
      </c>
      <c r="BJ2" s="93"/>
      <c r="BK2" s="90" t="str">
        <f>TEXT(BK1,"（aaa）")</f>
        <v/>
      </c>
      <c r="BL2" s="93"/>
      <c r="BM2" s="95"/>
      <c r="BN2" s="95"/>
      <c r="BO2" s="95"/>
      <c r="BP2" s="95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 t="s">
        <v>19</v>
      </c>
      <c r="D4" s="19" t="s">
        <v>19</v>
      </c>
      <c r="E4" s="20" t="s">
        <v>19</v>
      </c>
      <c r="F4" s="19" t="s">
        <v>19</v>
      </c>
      <c r="G4" s="20"/>
      <c r="H4" s="19"/>
      <c r="I4" s="20"/>
      <c r="J4" s="19"/>
      <c r="K4" s="20"/>
      <c r="L4" s="19"/>
      <c r="M4" s="20"/>
      <c r="N4" s="19"/>
      <c r="O4" s="20"/>
      <c r="P4" s="19"/>
      <c r="Q4" s="20"/>
      <c r="R4" s="19"/>
      <c r="S4" s="20" t="s">
        <v>19</v>
      </c>
      <c r="T4" s="19" t="s">
        <v>19</v>
      </c>
      <c r="U4" s="20"/>
      <c r="V4" s="19"/>
      <c r="W4" s="20"/>
      <c r="X4" s="19"/>
      <c r="Y4" s="20"/>
      <c r="Z4" s="19"/>
      <c r="AA4" s="21" t="s">
        <v>19</v>
      </c>
      <c r="AB4" s="19" t="s">
        <v>19</v>
      </c>
      <c r="AC4" s="20"/>
      <c r="AD4" s="19"/>
      <c r="AE4" s="20"/>
      <c r="AF4" s="19"/>
      <c r="AG4" s="20" t="s">
        <v>19</v>
      </c>
      <c r="AH4" s="19" t="s">
        <v>19</v>
      </c>
      <c r="AI4" s="21" t="s">
        <v>19</v>
      </c>
      <c r="AJ4" s="19" t="s">
        <v>19</v>
      </c>
      <c r="AK4" s="20"/>
      <c r="AL4" s="19"/>
      <c r="AM4" s="20"/>
      <c r="AN4" s="19"/>
      <c r="AO4" s="21" t="s">
        <v>19</v>
      </c>
      <c r="AP4" s="19" t="s">
        <v>19</v>
      </c>
      <c r="AQ4" s="20" t="s">
        <v>19</v>
      </c>
      <c r="AR4" s="19" t="s">
        <v>19</v>
      </c>
      <c r="AS4" s="20" t="s">
        <v>19</v>
      </c>
      <c r="AT4" s="19" t="s">
        <v>19</v>
      </c>
      <c r="AU4" s="20" t="s">
        <v>19</v>
      </c>
      <c r="AV4" s="19" t="s">
        <v>19</v>
      </c>
      <c r="AW4" s="20" t="s">
        <v>19</v>
      </c>
      <c r="AX4" s="19" t="s">
        <v>19</v>
      </c>
      <c r="AY4" s="20" t="s">
        <v>19</v>
      </c>
      <c r="AZ4" s="19" t="s">
        <v>19</v>
      </c>
      <c r="BA4" s="20" t="s">
        <v>19</v>
      </c>
      <c r="BB4" s="19" t="s">
        <v>19</v>
      </c>
      <c r="BC4" s="20" t="s">
        <v>19</v>
      </c>
      <c r="BD4" s="19" t="s">
        <v>19</v>
      </c>
      <c r="BE4" s="20" t="s">
        <v>19</v>
      </c>
      <c r="BF4" s="19" t="s">
        <v>19</v>
      </c>
      <c r="BG4" s="20"/>
      <c r="BH4" s="19"/>
      <c r="BI4" s="20"/>
      <c r="BJ4" s="19"/>
      <c r="BK4" s="20"/>
      <c r="BL4" s="19"/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 t="s">
        <v>19</v>
      </c>
      <c r="D5" s="19" t="s">
        <v>19</v>
      </c>
      <c r="E5" s="21" t="s">
        <v>19</v>
      </c>
      <c r="F5" s="19" t="s">
        <v>19</v>
      </c>
      <c r="G5" s="20"/>
      <c r="H5" s="19"/>
      <c r="I5" s="20"/>
      <c r="J5" s="19"/>
      <c r="K5" s="21"/>
      <c r="L5" s="19"/>
      <c r="M5" s="21"/>
      <c r="N5" s="19"/>
      <c r="O5" s="21"/>
      <c r="P5" s="19"/>
      <c r="Q5" s="21"/>
      <c r="R5" s="19"/>
      <c r="S5" s="21" t="s">
        <v>19</v>
      </c>
      <c r="T5" s="19" t="s">
        <v>19</v>
      </c>
      <c r="U5" s="21"/>
      <c r="V5" s="19"/>
      <c r="W5" s="21"/>
      <c r="X5" s="19"/>
      <c r="Y5" s="21"/>
      <c r="Z5" s="19"/>
      <c r="AA5" s="21"/>
      <c r="AB5" s="19"/>
      <c r="AC5" s="21"/>
      <c r="AD5" s="19"/>
      <c r="AE5" s="21"/>
      <c r="AF5" s="19"/>
      <c r="AG5" s="21" t="s">
        <v>19</v>
      </c>
      <c r="AH5" s="19" t="s">
        <v>19</v>
      </c>
      <c r="AI5" s="21"/>
      <c r="AJ5" s="19"/>
      <c r="AK5" s="21"/>
      <c r="AL5" s="19"/>
      <c r="AM5" s="21"/>
      <c r="AN5" s="19"/>
      <c r="AO5" s="21"/>
      <c r="AP5" s="19"/>
      <c r="AQ5" s="21" t="s">
        <v>19</v>
      </c>
      <c r="AR5" s="19" t="s">
        <v>19</v>
      </c>
      <c r="AS5" s="21" t="s">
        <v>19</v>
      </c>
      <c r="AT5" s="19" t="s">
        <v>19</v>
      </c>
      <c r="AU5" s="21" t="s">
        <v>19</v>
      </c>
      <c r="AV5" s="19" t="s">
        <v>19</v>
      </c>
      <c r="AW5" s="21" t="s">
        <v>19</v>
      </c>
      <c r="AX5" s="19" t="s">
        <v>19</v>
      </c>
      <c r="AY5" s="21" t="s">
        <v>19</v>
      </c>
      <c r="AZ5" s="19" t="s">
        <v>19</v>
      </c>
      <c r="BA5" s="21" t="s">
        <v>19</v>
      </c>
      <c r="BB5" s="19" t="s">
        <v>19</v>
      </c>
      <c r="BC5" s="21" t="s">
        <v>19</v>
      </c>
      <c r="BD5" s="19" t="s">
        <v>19</v>
      </c>
      <c r="BE5" s="21" t="s">
        <v>19</v>
      </c>
      <c r="BF5" s="19" t="s">
        <v>19</v>
      </c>
      <c r="BG5" s="21"/>
      <c r="BH5" s="19"/>
      <c r="BI5" s="21"/>
      <c r="BJ5" s="19"/>
      <c r="BK5" s="21"/>
      <c r="BL5" s="19"/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1" t="s">
        <v>19</v>
      </c>
      <c r="D6" s="19" t="s">
        <v>19</v>
      </c>
      <c r="E6" s="20" t="s">
        <v>19</v>
      </c>
      <c r="F6" s="19" t="s">
        <v>19</v>
      </c>
      <c r="G6" s="20"/>
      <c r="H6" s="19"/>
      <c r="I6" s="20"/>
      <c r="J6" s="19"/>
      <c r="K6" s="21"/>
      <c r="L6" s="19"/>
      <c r="M6" s="21"/>
      <c r="N6" s="19"/>
      <c r="O6" s="21"/>
      <c r="P6" s="19"/>
      <c r="Q6" s="21"/>
      <c r="R6" s="19"/>
      <c r="S6" s="21" t="s">
        <v>19</v>
      </c>
      <c r="T6" s="19" t="s">
        <v>19</v>
      </c>
      <c r="U6" s="21"/>
      <c r="V6" s="19"/>
      <c r="W6" s="21"/>
      <c r="X6" s="19"/>
      <c r="Y6" s="21"/>
      <c r="Z6" s="19"/>
      <c r="AA6" s="21"/>
      <c r="AB6" s="19"/>
      <c r="AC6" s="21"/>
      <c r="AD6" s="19"/>
      <c r="AE6" s="21"/>
      <c r="AF6" s="19"/>
      <c r="AG6" s="21" t="s">
        <v>19</v>
      </c>
      <c r="AH6" s="19" t="s">
        <v>19</v>
      </c>
      <c r="AI6" s="21"/>
      <c r="AJ6" s="19"/>
      <c r="AK6" s="21"/>
      <c r="AL6" s="19"/>
      <c r="AM6" s="21"/>
      <c r="AN6" s="19"/>
      <c r="AO6" s="21"/>
      <c r="AP6" s="19"/>
      <c r="AQ6" s="21" t="s">
        <v>19</v>
      </c>
      <c r="AR6" s="19" t="s">
        <v>19</v>
      </c>
      <c r="AS6" s="21" t="s">
        <v>19</v>
      </c>
      <c r="AT6" s="19" t="s">
        <v>19</v>
      </c>
      <c r="AU6" s="21" t="s">
        <v>19</v>
      </c>
      <c r="AV6" s="19" t="s">
        <v>19</v>
      </c>
      <c r="AW6" s="21" t="s">
        <v>19</v>
      </c>
      <c r="AX6" s="19" t="s">
        <v>19</v>
      </c>
      <c r="AY6" s="21" t="s">
        <v>19</v>
      </c>
      <c r="AZ6" s="19" t="s">
        <v>19</v>
      </c>
      <c r="BA6" s="21" t="s">
        <v>19</v>
      </c>
      <c r="BB6" s="19" t="s">
        <v>19</v>
      </c>
      <c r="BC6" s="21" t="s">
        <v>19</v>
      </c>
      <c r="BD6" s="19" t="s">
        <v>19</v>
      </c>
      <c r="BE6" s="21" t="s">
        <v>19</v>
      </c>
      <c r="BF6" s="19" t="s">
        <v>19</v>
      </c>
      <c r="BG6" s="21"/>
      <c r="BH6" s="19"/>
      <c r="BI6" s="21"/>
      <c r="BJ6" s="19"/>
      <c r="BK6" s="21"/>
      <c r="BL6" s="19"/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1" t="s">
        <v>19</v>
      </c>
      <c r="D7" s="19" t="s">
        <v>19</v>
      </c>
      <c r="E7" s="20" t="s">
        <v>19</v>
      </c>
      <c r="F7" s="19" t="s">
        <v>19</v>
      </c>
      <c r="G7" s="20"/>
      <c r="H7" s="19"/>
      <c r="I7" s="20"/>
      <c r="J7" s="19"/>
      <c r="K7" s="21"/>
      <c r="L7" s="19"/>
      <c r="M7" s="21"/>
      <c r="N7" s="19"/>
      <c r="O7" s="21"/>
      <c r="P7" s="19"/>
      <c r="Q7" s="21"/>
      <c r="R7" s="19"/>
      <c r="S7" s="21" t="s">
        <v>19</v>
      </c>
      <c r="T7" s="19" t="s">
        <v>19</v>
      </c>
      <c r="U7" s="21"/>
      <c r="V7" s="19"/>
      <c r="W7" s="21"/>
      <c r="X7" s="19"/>
      <c r="Y7" s="21"/>
      <c r="Z7" s="19"/>
      <c r="AA7" s="21"/>
      <c r="AB7" s="19"/>
      <c r="AC7" s="21" t="s">
        <v>19</v>
      </c>
      <c r="AD7" s="19" t="s">
        <v>19</v>
      </c>
      <c r="AE7" s="21"/>
      <c r="AF7" s="19"/>
      <c r="AG7" s="21" t="s">
        <v>19</v>
      </c>
      <c r="AH7" s="19" t="s">
        <v>19</v>
      </c>
      <c r="AI7" s="21" t="s">
        <v>19</v>
      </c>
      <c r="AJ7" s="19" t="s">
        <v>19</v>
      </c>
      <c r="AK7" s="21" t="s">
        <v>19</v>
      </c>
      <c r="AL7" s="19" t="s">
        <v>19</v>
      </c>
      <c r="AM7" s="21" t="s">
        <v>19</v>
      </c>
      <c r="AN7" s="19" t="s">
        <v>19</v>
      </c>
      <c r="AO7" s="21" t="s">
        <v>19</v>
      </c>
      <c r="AP7" s="19" t="s">
        <v>19</v>
      </c>
      <c r="AQ7" s="21" t="s">
        <v>19</v>
      </c>
      <c r="AR7" s="19" t="s">
        <v>19</v>
      </c>
      <c r="AS7" s="21" t="s">
        <v>19</v>
      </c>
      <c r="AT7" s="19" t="s">
        <v>19</v>
      </c>
      <c r="AU7" s="21" t="s">
        <v>19</v>
      </c>
      <c r="AV7" s="19" t="s">
        <v>19</v>
      </c>
      <c r="AW7" s="21" t="s">
        <v>19</v>
      </c>
      <c r="AX7" s="19" t="s">
        <v>19</v>
      </c>
      <c r="AY7" s="21" t="s">
        <v>19</v>
      </c>
      <c r="AZ7" s="19" t="s">
        <v>19</v>
      </c>
      <c r="BA7" s="21" t="s">
        <v>19</v>
      </c>
      <c r="BB7" s="19" t="s">
        <v>19</v>
      </c>
      <c r="BC7" s="21" t="s">
        <v>19</v>
      </c>
      <c r="BD7" s="19" t="s">
        <v>19</v>
      </c>
      <c r="BE7" s="21" t="s">
        <v>19</v>
      </c>
      <c r="BF7" s="19" t="s">
        <v>19</v>
      </c>
      <c r="BG7" s="21"/>
      <c r="BH7" s="19"/>
      <c r="BI7" s="21"/>
      <c r="BJ7" s="19"/>
      <c r="BK7" s="21"/>
      <c r="BL7" s="19"/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0"/>
      <c r="X9" s="19"/>
      <c r="Y9" s="20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1"/>
      <c r="AL9" s="19"/>
      <c r="AM9" s="21"/>
      <c r="AN9" s="19"/>
      <c r="AO9" s="20"/>
      <c r="AP9" s="19"/>
      <c r="AQ9" s="21" t="s">
        <v>19</v>
      </c>
      <c r="AR9" s="19" t="s">
        <v>19</v>
      </c>
      <c r="AS9" s="21" t="s">
        <v>19</v>
      </c>
      <c r="AT9" s="19" t="s">
        <v>19</v>
      </c>
      <c r="AU9" s="21" t="s">
        <v>19</v>
      </c>
      <c r="AV9" s="19" t="s">
        <v>19</v>
      </c>
      <c r="AW9" s="21" t="s">
        <v>19</v>
      </c>
      <c r="AX9" s="19" t="s">
        <v>19</v>
      </c>
      <c r="AY9" s="21" t="s">
        <v>19</v>
      </c>
      <c r="AZ9" s="19" t="s">
        <v>19</v>
      </c>
      <c r="BA9" s="21" t="s">
        <v>19</v>
      </c>
      <c r="BB9" s="19" t="s">
        <v>19</v>
      </c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0"/>
      <c r="T10" s="19"/>
      <c r="U10" s="20"/>
      <c r="V10" s="19"/>
      <c r="W10" s="20"/>
      <c r="X10" s="19"/>
      <c r="Y10" s="20"/>
      <c r="Z10" s="19"/>
      <c r="AA10" s="20"/>
      <c r="AB10" s="19"/>
      <c r="AC10" s="20"/>
      <c r="AD10" s="19"/>
      <c r="AE10" s="20"/>
      <c r="AF10" s="19"/>
      <c r="AG10" s="20"/>
      <c r="AH10" s="19"/>
      <c r="AI10" s="20"/>
      <c r="AJ10" s="19"/>
      <c r="AK10" s="21"/>
      <c r="AL10" s="19"/>
      <c r="AM10" s="21"/>
      <c r="AN10" s="19"/>
      <c r="AO10" s="20"/>
      <c r="AP10" s="19"/>
      <c r="AQ10" s="21" t="s">
        <v>19</v>
      </c>
      <c r="AR10" s="19" t="s">
        <v>19</v>
      </c>
      <c r="AS10" s="21" t="s">
        <v>19</v>
      </c>
      <c r="AT10" s="19" t="s">
        <v>19</v>
      </c>
      <c r="AU10" s="21" t="s">
        <v>19</v>
      </c>
      <c r="AV10" s="19" t="s">
        <v>19</v>
      </c>
      <c r="AW10" s="21" t="s">
        <v>19</v>
      </c>
      <c r="AX10" s="19" t="s">
        <v>19</v>
      </c>
      <c r="AY10" s="21" t="s">
        <v>19</v>
      </c>
      <c r="AZ10" s="19" t="s">
        <v>19</v>
      </c>
      <c r="BA10" s="21" t="s">
        <v>19</v>
      </c>
      <c r="BB10" s="19" t="s">
        <v>19</v>
      </c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0"/>
      <c r="X11" s="19"/>
      <c r="Y11" s="20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1"/>
      <c r="AL11" s="19"/>
      <c r="AM11" s="21"/>
      <c r="AN11" s="19"/>
      <c r="AO11" s="20"/>
      <c r="AP11" s="19"/>
      <c r="AQ11" s="21" t="s">
        <v>19</v>
      </c>
      <c r="AR11" s="19" t="s">
        <v>19</v>
      </c>
      <c r="AS11" s="21" t="s">
        <v>19</v>
      </c>
      <c r="AT11" s="19" t="s">
        <v>19</v>
      </c>
      <c r="AU11" s="21" t="s">
        <v>19</v>
      </c>
      <c r="AV11" s="19" t="s">
        <v>19</v>
      </c>
      <c r="AW11" s="21" t="s">
        <v>19</v>
      </c>
      <c r="AX11" s="19" t="s">
        <v>19</v>
      </c>
      <c r="AY11" s="21" t="s">
        <v>19</v>
      </c>
      <c r="AZ11" s="19" t="s">
        <v>19</v>
      </c>
      <c r="BA11" s="21" t="s">
        <v>19</v>
      </c>
      <c r="BB11" s="19" t="s">
        <v>19</v>
      </c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 t="s">
        <v>19</v>
      </c>
      <c r="AR12" s="19" t="s">
        <v>19</v>
      </c>
      <c r="AS12" s="20" t="s">
        <v>19</v>
      </c>
      <c r="AT12" s="19" t="s">
        <v>19</v>
      </c>
      <c r="AU12" s="20" t="s">
        <v>19</v>
      </c>
      <c r="AV12" s="19" t="s">
        <v>19</v>
      </c>
      <c r="AW12" s="20" t="s">
        <v>19</v>
      </c>
      <c r="AX12" s="19" t="s">
        <v>19</v>
      </c>
      <c r="AY12" s="20" t="s">
        <v>19</v>
      </c>
      <c r="AZ12" s="19" t="s">
        <v>19</v>
      </c>
      <c r="BA12" s="20" t="s">
        <v>19</v>
      </c>
      <c r="BB12" s="19" t="s">
        <v>19</v>
      </c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1"/>
      <c r="AB13" s="19"/>
      <c r="AC13" s="21"/>
      <c r="AD13" s="19"/>
      <c r="AE13" s="21"/>
      <c r="AF13" s="19"/>
      <c r="AG13" s="21"/>
      <c r="AH13" s="19"/>
      <c r="AI13" s="21"/>
      <c r="AJ13" s="19"/>
      <c r="AK13" s="21"/>
      <c r="AL13" s="19"/>
      <c r="AM13" s="21"/>
      <c r="AN13" s="19"/>
      <c r="AO13" s="21"/>
      <c r="AP13" s="19"/>
      <c r="AQ13" s="21" t="s">
        <v>19</v>
      </c>
      <c r="AR13" s="19" t="s">
        <v>19</v>
      </c>
      <c r="AS13" s="21" t="s">
        <v>19</v>
      </c>
      <c r="AT13" s="19" t="s">
        <v>19</v>
      </c>
      <c r="AU13" s="21" t="s">
        <v>19</v>
      </c>
      <c r="AV13" s="19" t="s">
        <v>19</v>
      </c>
      <c r="AW13" s="21" t="s">
        <v>19</v>
      </c>
      <c r="AX13" s="19" t="s">
        <v>19</v>
      </c>
      <c r="AY13" s="21" t="s">
        <v>19</v>
      </c>
      <c r="AZ13" s="19" t="s">
        <v>19</v>
      </c>
      <c r="BA13" s="21" t="s">
        <v>19</v>
      </c>
      <c r="BB13" s="19" t="s">
        <v>19</v>
      </c>
      <c r="BC13" s="21"/>
      <c r="BD13" s="19"/>
      <c r="BE13" s="21"/>
      <c r="BF13" s="19"/>
      <c r="BG13" s="21"/>
      <c r="BH13" s="19"/>
      <c r="BI13" s="21"/>
      <c r="BJ13" s="19"/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/>
      <c r="D14" s="19"/>
      <c r="E14" s="21"/>
      <c r="F14" s="19"/>
      <c r="G14" s="21"/>
      <c r="H14" s="19"/>
      <c r="I14" s="21"/>
      <c r="J14" s="19"/>
      <c r="K14" s="21"/>
      <c r="L14" s="19"/>
      <c r="M14" s="21"/>
      <c r="N14" s="19"/>
      <c r="O14" s="21"/>
      <c r="P14" s="19"/>
      <c r="Q14" s="21"/>
      <c r="R14" s="19"/>
      <c r="S14" s="21"/>
      <c r="T14" s="19"/>
      <c r="U14" s="21"/>
      <c r="V14" s="19"/>
      <c r="W14" s="21"/>
      <c r="X14" s="19"/>
      <c r="Y14" s="21"/>
      <c r="Z14" s="19"/>
      <c r="AA14" s="21"/>
      <c r="AB14" s="19"/>
      <c r="AC14" s="21"/>
      <c r="AD14" s="19"/>
      <c r="AE14" s="21"/>
      <c r="AF14" s="19"/>
      <c r="AG14" s="21"/>
      <c r="AH14" s="19"/>
      <c r="AI14" s="21"/>
      <c r="AJ14" s="19"/>
      <c r="AK14" s="21"/>
      <c r="AL14" s="19"/>
      <c r="AM14" s="21"/>
      <c r="AN14" s="19"/>
      <c r="AO14" s="21"/>
      <c r="AP14" s="19"/>
      <c r="AQ14" s="21" t="s">
        <v>19</v>
      </c>
      <c r="AR14" s="19" t="s">
        <v>19</v>
      </c>
      <c r="AS14" s="21" t="s">
        <v>19</v>
      </c>
      <c r="AT14" s="19" t="s">
        <v>19</v>
      </c>
      <c r="AU14" s="21" t="s">
        <v>19</v>
      </c>
      <c r="AV14" s="19" t="s">
        <v>19</v>
      </c>
      <c r="AW14" s="21" t="s">
        <v>19</v>
      </c>
      <c r="AX14" s="19" t="s">
        <v>19</v>
      </c>
      <c r="AY14" s="21" t="s">
        <v>19</v>
      </c>
      <c r="AZ14" s="19" t="s">
        <v>19</v>
      </c>
      <c r="BA14" s="21" t="s">
        <v>19</v>
      </c>
      <c r="BB14" s="19" t="s">
        <v>19</v>
      </c>
      <c r="BC14" s="21" t="s">
        <v>19</v>
      </c>
      <c r="BD14" s="19" t="s">
        <v>19</v>
      </c>
      <c r="BE14" s="21"/>
      <c r="BF14" s="19"/>
      <c r="BG14" s="21"/>
      <c r="BH14" s="19"/>
      <c r="BI14" s="21"/>
      <c r="BJ14" s="19"/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1"/>
      <c r="AB15" s="19"/>
      <c r="AC15" s="21"/>
      <c r="AD15" s="19"/>
      <c r="AE15" s="21"/>
      <c r="AF15" s="19"/>
      <c r="AG15" s="21"/>
      <c r="AH15" s="19"/>
      <c r="AI15" s="21"/>
      <c r="AJ15" s="19"/>
      <c r="AK15" s="21"/>
      <c r="AL15" s="19"/>
      <c r="AM15" s="21"/>
      <c r="AN15" s="19"/>
      <c r="AO15" s="21"/>
      <c r="AP15" s="19"/>
      <c r="AQ15" s="21" t="s">
        <v>19</v>
      </c>
      <c r="AR15" s="19" t="s">
        <v>19</v>
      </c>
      <c r="AS15" s="21" t="s">
        <v>19</v>
      </c>
      <c r="AT15" s="19" t="s">
        <v>19</v>
      </c>
      <c r="AU15" s="21" t="s">
        <v>19</v>
      </c>
      <c r="AV15" s="19" t="s">
        <v>19</v>
      </c>
      <c r="AW15" s="21" t="s">
        <v>19</v>
      </c>
      <c r="AX15" s="19" t="s">
        <v>19</v>
      </c>
      <c r="AY15" s="21" t="s">
        <v>19</v>
      </c>
      <c r="AZ15" s="19" t="s">
        <v>19</v>
      </c>
      <c r="BA15" s="21" t="s">
        <v>19</v>
      </c>
      <c r="BB15" s="19" t="s">
        <v>19</v>
      </c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 t="s">
        <v>19</v>
      </c>
      <c r="AR16" s="19" t="s">
        <v>19</v>
      </c>
      <c r="AS16" s="20" t="s">
        <v>19</v>
      </c>
      <c r="AT16" s="19" t="s">
        <v>19</v>
      </c>
      <c r="AU16" s="20" t="s">
        <v>19</v>
      </c>
      <c r="AV16" s="19" t="s">
        <v>19</v>
      </c>
      <c r="AW16" s="20" t="s">
        <v>19</v>
      </c>
      <c r="AX16" s="19" t="s">
        <v>19</v>
      </c>
      <c r="AY16" s="20" t="s">
        <v>19</v>
      </c>
      <c r="AZ16" s="19" t="s">
        <v>19</v>
      </c>
      <c r="BA16" s="20" t="s">
        <v>19</v>
      </c>
      <c r="BB16" s="19" t="s">
        <v>19</v>
      </c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80" t="s">
        <v>38</v>
      </c>
      <c r="D17" s="81"/>
      <c r="E17" s="80" t="s">
        <v>38</v>
      </c>
      <c r="F17" s="81"/>
      <c r="G17" s="80" t="s">
        <v>38</v>
      </c>
      <c r="H17" s="81"/>
      <c r="I17" s="80" t="s">
        <v>38</v>
      </c>
      <c r="J17" s="81"/>
      <c r="K17" s="80" t="s">
        <v>38</v>
      </c>
      <c r="L17" s="81"/>
      <c r="M17" s="80" t="s">
        <v>38</v>
      </c>
      <c r="N17" s="81"/>
      <c r="O17" s="80" t="s">
        <v>38</v>
      </c>
      <c r="P17" s="81"/>
      <c r="Q17" s="80" t="s">
        <v>38</v>
      </c>
      <c r="R17" s="81"/>
      <c r="S17" s="80" t="s">
        <v>38</v>
      </c>
      <c r="T17" s="81"/>
      <c r="U17" s="80" t="s">
        <v>38</v>
      </c>
      <c r="V17" s="81"/>
      <c r="W17" s="80" t="s">
        <v>38</v>
      </c>
      <c r="X17" s="81"/>
      <c r="Y17" s="80" t="s">
        <v>38</v>
      </c>
      <c r="Z17" s="81"/>
      <c r="AA17" s="80" t="s">
        <v>38</v>
      </c>
      <c r="AB17" s="81"/>
      <c r="AC17" s="80" t="s">
        <v>38</v>
      </c>
      <c r="AD17" s="81"/>
      <c r="AE17" s="80" t="s">
        <v>38</v>
      </c>
      <c r="AF17" s="81"/>
      <c r="AG17" s="80" t="s">
        <v>38</v>
      </c>
      <c r="AH17" s="81"/>
      <c r="AI17" s="80" t="s">
        <v>38</v>
      </c>
      <c r="AJ17" s="81"/>
      <c r="AK17" s="80" t="s">
        <v>38</v>
      </c>
      <c r="AL17" s="81"/>
      <c r="AM17" s="80" t="s">
        <v>38</v>
      </c>
      <c r="AN17" s="81"/>
      <c r="AO17" s="80" t="s">
        <v>38</v>
      </c>
      <c r="AP17" s="81"/>
      <c r="AQ17" s="80" t="s">
        <v>38</v>
      </c>
      <c r="AR17" s="81"/>
      <c r="AS17" s="80" t="s">
        <v>38</v>
      </c>
      <c r="AT17" s="81"/>
      <c r="AU17" s="80" t="s">
        <v>38</v>
      </c>
      <c r="AV17" s="81"/>
      <c r="AW17" s="80" t="s">
        <v>38</v>
      </c>
      <c r="AX17" s="81"/>
      <c r="AY17" s="80" t="s">
        <v>38</v>
      </c>
      <c r="AZ17" s="81"/>
      <c r="BA17" s="80" t="s">
        <v>38</v>
      </c>
      <c r="BB17" s="81"/>
      <c r="BC17" s="80" t="s">
        <v>38</v>
      </c>
      <c r="BD17" s="81"/>
      <c r="BE17" s="80" t="s">
        <v>38</v>
      </c>
      <c r="BF17" s="81"/>
      <c r="BG17" s="80" t="s">
        <v>38</v>
      </c>
      <c r="BH17" s="81"/>
      <c r="BI17" s="80" t="s">
        <v>38</v>
      </c>
      <c r="BJ17" s="81"/>
      <c r="BK17" s="80" t="s">
        <v>38</v>
      </c>
      <c r="BL17" s="81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78" t="s">
        <v>19</v>
      </c>
      <c r="D18" s="79"/>
      <c r="E18" s="78" t="s">
        <v>19</v>
      </c>
      <c r="F18" s="79"/>
      <c r="G18" s="78"/>
      <c r="H18" s="79"/>
      <c r="I18" s="78"/>
      <c r="J18" s="79"/>
      <c r="K18" s="78"/>
      <c r="L18" s="79"/>
      <c r="M18" s="78"/>
      <c r="N18" s="79"/>
      <c r="O18" s="78"/>
      <c r="P18" s="79"/>
      <c r="Q18" s="78" t="s">
        <v>19</v>
      </c>
      <c r="R18" s="79"/>
      <c r="S18" s="78" t="s">
        <v>19</v>
      </c>
      <c r="T18" s="79"/>
      <c r="U18" s="78" t="s">
        <v>19</v>
      </c>
      <c r="V18" s="79"/>
      <c r="W18" s="78" t="s">
        <v>19</v>
      </c>
      <c r="X18" s="79"/>
      <c r="Y18" s="78" t="s">
        <v>19</v>
      </c>
      <c r="Z18" s="79"/>
      <c r="AA18" s="78" t="s">
        <v>19</v>
      </c>
      <c r="AB18" s="79"/>
      <c r="AC18" s="78" t="s">
        <v>19</v>
      </c>
      <c r="AD18" s="79"/>
      <c r="AE18" s="78" t="s">
        <v>19</v>
      </c>
      <c r="AF18" s="79"/>
      <c r="AG18" s="78" t="s">
        <v>19</v>
      </c>
      <c r="AH18" s="79"/>
      <c r="AI18" s="78" t="s">
        <v>19</v>
      </c>
      <c r="AJ18" s="79"/>
      <c r="AK18" s="78" t="s">
        <v>19</v>
      </c>
      <c r="AL18" s="79"/>
      <c r="AM18" s="78" t="s">
        <v>19</v>
      </c>
      <c r="AN18" s="79"/>
      <c r="AO18" s="78" t="s">
        <v>19</v>
      </c>
      <c r="AP18" s="79"/>
      <c r="AQ18" s="78" t="s">
        <v>19</v>
      </c>
      <c r="AR18" s="79"/>
      <c r="AS18" s="78" t="s">
        <v>19</v>
      </c>
      <c r="AT18" s="79"/>
      <c r="AU18" s="78" t="s">
        <v>19</v>
      </c>
      <c r="AV18" s="79"/>
      <c r="AW18" s="78" t="s">
        <v>19</v>
      </c>
      <c r="AX18" s="79"/>
      <c r="AY18" s="78" t="s">
        <v>19</v>
      </c>
      <c r="AZ18" s="79"/>
      <c r="BA18" s="78" t="s">
        <v>19</v>
      </c>
      <c r="BB18" s="79"/>
      <c r="BC18" s="78" t="s">
        <v>19</v>
      </c>
      <c r="BD18" s="79"/>
      <c r="BE18" s="78" t="s">
        <v>19</v>
      </c>
      <c r="BF18" s="79"/>
      <c r="BG18" s="78"/>
      <c r="BH18" s="79"/>
      <c r="BI18" s="78"/>
      <c r="BJ18" s="79"/>
      <c r="BK18" s="78"/>
      <c r="BL18" s="79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78" t="s">
        <v>19</v>
      </c>
      <c r="D19" s="79"/>
      <c r="E19" s="78" t="s">
        <v>19</v>
      </c>
      <c r="F19" s="79"/>
      <c r="G19" s="78"/>
      <c r="H19" s="79"/>
      <c r="I19" s="78"/>
      <c r="J19" s="79"/>
      <c r="K19" s="78"/>
      <c r="L19" s="79"/>
      <c r="M19" s="78"/>
      <c r="N19" s="79"/>
      <c r="O19" s="78"/>
      <c r="P19" s="79"/>
      <c r="Q19" s="78" t="s">
        <v>19</v>
      </c>
      <c r="R19" s="79"/>
      <c r="S19" s="78" t="s">
        <v>19</v>
      </c>
      <c r="T19" s="79"/>
      <c r="U19" s="78" t="s">
        <v>19</v>
      </c>
      <c r="V19" s="79"/>
      <c r="W19" s="78" t="s">
        <v>19</v>
      </c>
      <c r="X19" s="79"/>
      <c r="Y19" s="78" t="s">
        <v>19</v>
      </c>
      <c r="Z19" s="79"/>
      <c r="AA19" s="78" t="s">
        <v>19</v>
      </c>
      <c r="AB19" s="79"/>
      <c r="AC19" s="78" t="s">
        <v>19</v>
      </c>
      <c r="AD19" s="79"/>
      <c r="AE19" s="78" t="s">
        <v>19</v>
      </c>
      <c r="AF19" s="79"/>
      <c r="AG19" s="78" t="s">
        <v>19</v>
      </c>
      <c r="AH19" s="79"/>
      <c r="AI19" s="78" t="s">
        <v>19</v>
      </c>
      <c r="AJ19" s="79"/>
      <c r="AK19" s="78" t="s">
        <v>19</v>
      </c>
      <c r="AL19" s="79"/>
      <c r="AM19" s="78" t="s">
        <v>19</v>
      </c>
      <c r="AN19" s="79"/>
      <c r="AO19" s="78" t="s">
        <v>19</v>
      </c>
      <c r="AP19" s="79"/>
      <c r="AQ19" s="78" t="s">
        <v>19</v>
      </c>
      <c r="AR19" s="79"/>
      <c r="AS19" s="78" t="s">
        <v>19</v>
      </c>
      <c r="AT19" s="79"/>
      <c r="AU19" s="78" t="s">
        <v>19</v>
      </c>
      <c r="AV19" s="79"/>
      <c r="AW19" s="78" t="s">
        <v>19</v>
      </c>
      <c r="AX19" s="79"/>
      <c r="AY19" s="78" t="s">
        <v>19</v>
      </c>
      <c r="AZ19" s="79"/>
      <c r="BA19" s="78" t="s">
        <v>19</v>
      </c>
      <c r="BB19" s="79"/>
      <c r="BC19" s="78" t="s">
        <v>19</v>
      </c>
      <c r="BD19" s="79"/>
      <c r="BE19" s="78" t="s">
        <v>19</v>
      </c>
      <c r="BF19" s="79"/>
      <c r="BG19" s="78"/>
      <c r="BH19" s="79"/>
      <c r="BI19" s="78"/>
      <c r="BJ19" s="79"/>
      <c r="BK19" s="78"/>
      <c r="BL19" s="79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78" t="s">
        <v>19</v>
      </c>
      <c r="D20" s="79"/>
      <c r="E20" s="78" t="s">
        <v>19</v>
      </c>
      <c r="F20" s="79"/>
      <c r="G20" s="78"/>
      <c r="H20" s="79"/>
      <c r="I20" s="78"/>
      <c r="J20" s="79"/>
      <c r="K20" s="78"/>
      <c r="L20" s="79"/>
      <c r="M20" s="78"/>
      <c r="N20" s="79"/>
      <c r="O20" s="78"/>
      <c r="P20" s="79"/>
      <c r="Q20" s="78" t="s">
        <v>19</v>
      </c>
      <c r="R20" s="79"/>
      <c r="S20" s="78" t="s">
        <v>19</v>
      </c>
      <c r="T20" s="79"/>
      <c r="U20" s="78" t="s">
        <v>19</v>
      </c>
      <c r="V20" s="79"/>
      <c r="W20" s="78" t="s">
        <v>19</v>
      </c>
      <c r="X20" s="79"/>
      <c r="Y20" s="78" t="s">
        <v>19</v>
      </c>
      <c r="Z20" s="79"/>
      <c r="AA20" s="78" t="s">
        <v>19</v>
      </c>
      <c r="AB20" s="79"/>
      <c r="AC20" s="78" t="s">
        <v>19</v>
      </c>
      <c r="AD20" s="79"/>
      <c r="AE20" s="78" t="s">
        <v>19</v>
      </c>
      <c r="AF20" s="79"/>
      <c r="AG20" s="78" t="s">
        <v>19</v>
      </c>
      <c r="AH20" s="79"/>
      <c r="AI20" s="78" t="s">
        <v>19</v>
      </c>
      <c r="AJ20" s="79"/>
      <c r="AK20" s="78" t="s">
        <v>19</v>
      </c>
      <c r="AL20" s="79"/>
      <c r="AM20" s="78" t="s">
        <v>19</v>
      </c>
      <c r="AN20" s="79"/>
      <c r="AO20" s="78" t="s">
        <v>19</v>
      </c>
      <c r="AP20" s="79"/>
      <c r="AQ20" s="78" t="s">
        <v>19</v>
      </c>
      <c r="AR20" s="79"/>
      <c r="AS20" s="78" t="s">
        <v>19</v>
      </c>
      <c r="AT20" s="79"/>
      <c r="AU20" s="78" t="s">
        <v>19</v>
      </c>
      <c r="AV20" s="79"/>
      <c r="AW20" s="78" t="s">
        <v>19</v>
      </c>
      <c r="AX20" s="79"/>
      <c r="AY20" s="78" t="s">
        <v>19</v>
      </c>
      <c r="AZ20" s="79"/>
      <c r="BA20" s="78" t="s">
        <v>19</v>
      </c>
      <c r="BB20" s="79"/>
      <c r="BC20" s="78" t="s">
        <v>19</v>
      </c>
      <c r="BD20" s="79"/>
      <c r="BE20" s="78" t="s">
        <v>19</v>
      </c>
      <c r="BF20" s="79"/>
      <c r="BG20" s="78"/>
      <c r="BH20" s="79"/>
      <c r="BI20" s="78"/>
      <c r="BJ20" s="79"/>
      <c r="BK20" s="78"/>
      <c r="BL20" s="79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78" t="s">
        <v>19</v>
      </c>
      <c r="D21" s="79"/>
      <c r="E21" s="78" t="s">
        <v>19</v>
      </c>
      <c r="F21" s="79"/>
      <c r="G21" s="78"/>
      <c r="H21" s="79"/>
      <c r="I21" s="78"/>
      <c r="J21" s="79"/>
      <c r="K21" s="78"/>
      <c r="L21" s="79"/>
      <c r="M21" s="78"/>
      <c r="N21" s="79"/>
      <c r="O21" s="78"/>
      <c r="P21" s="79"/>
      <c r="Q21" s="78" t="s">
        <v>19</v>
      </c>
      <c r="R21" s="79"/>
      <c r="S21" s="78" t="s">
        <v>19</v>
      </c>
      <c r="T21" s="79"/>
      <c r="U21" s="78" t="s">
        <v>19</v>
      </c>
      <c r="V21" s="79"/>
      <c r="W21" s="78" t="s">
        <v>19</v>
      </c>
      <c r="X21" s="79"/>
      <c r="Y21" s="78" t="s">
        <v>19</v>
      </c>
      <c r="Z21" s="79"/>
      <c r="AA21" s="78" t="s">
        <v>19</v>
      </c>
      <c r="AB21" s="79"/>
      <c r="AC21" s="78" t="s">
        <v>19</v>
      </c>
      <c r="AD21" s="79"/>
      <c r="AE21" s="78" t="s">
        <v>19</v>
      </c>
      <c r="AF21" s="79"/>
      <c r="AG21" s="78" t="s">
        <v>19</v>
      </c>
      <c r="AH21" s="79"/>
      <c r="AI21" s="78" t="s">
        <v>19</v>
      </c>
      <c r="AJ21" s="79"/>
      <c r="AK21" s="78" t="s">
        <v>19</v>
      </c>
      <c r="AL21" s="79"/>
      <c r="AM21" s="78" t="s">
        <v>19</v>
      </c>
      <c r="AN21" s="79"/>
      <c r="AO21" s="78" t="s">
        <v>19</v>
      </c>
      <c r="AP21" s="79"/>
      <c r="AQ21" s="78" t="s">
        <v>19</v>
      </c>
      <c r="AR21" s="79"/>
      <c r="AS21" s="78" t="s">
        <v>19</v>
      </c>
      <c r="AT21" s="79"/>
      <c r="AU21" s="78" t="s">
        <v>19</v>
      </c>
      <c r="AV21" s="79"/>
      <c r="AW21" s="78" t="s">
        <v>19</v>
      </c>
      <c r="AX21" s="79"/>
      <c r="AY21" s="78" t="s">
        <v>19</v>
      </c>
      <c r="AZ21" s="79"/>
      <c r="BA21" s="78" t="s">
        <v>19</v>
      </c>
      <c r="BB21" s="79"/>
      <c r="BC21" s="78" t="s">
        <v>19</v>
      </c>
      <c r="BD21" s="79"/>
      <c r="BE21" s="78" t="s">
        <v>19</v>
      </c>
      <c r="BF21" s="79"/>
      <c r="BG21" s="78"/>
      <c r="BH21" s="79"/>
      <c r="BI21" s="78"/>
      <c r="BJ21" s="79"/>
      <c r="BK21" s="78"/>
      <c r="BL21" s="79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78" t="s">
        <v>19</v>
      </c>
      <c r="D22" s="79"/>
      <c r="E22" s="78" t="s">
        <v>19</v>
      </c>
      <c r="F22" s="79"/>
      <c r="G22" s="78"/>
      <c r="H22" s="79"/>
      <c r="I22" s="78"/>
      <c r="J22" s="79"/>
      <c r="K22" s="78"/>
      <c r="L22" s="79"/>
      <c r="M22" s="78"/>
      <c r="N22" s="79"/>
      <c r="O22" s="78"/>
      <c r="P22" s="79"/>
      <c r="Q22" s="78" t="s">
        <v>19</v>
      </c>
      <c r="R22" s="79"/>
      <c r="S22" s="78" t="s">
        <v>19</v>
      </c>
      <c r="T22" s="79"/>
      <c r="U22" s="78" t="s">
        <v>19</v>
      </c>
      <c r="V22" s="79"/>
      <c r="W22" s="78" t="s">
        <v>19</v>
      </c>
      <c r="X22" s="79"/>
      <c r="Y22" s="78" t="s">
        <v>19</v>
      </c>
      <c r="Z22" s="79"/>
      <c r="AA22" s="78" t="s">
        <v>19</v>
      </c>
      <c r="AB22" s="79"/>
      <c r="AC22" s="78" t="s">
        <v>19</v>
      </c>
      <c r="AD22" s="79"/>
      <c r="AE22" s="78" t="s">
        <v>19</v>
      </c>
      <c r="AF22" s="79"/>
      <c r="AG22" s="78" t="s">
        <v>19</v>
      </c>
      <c r="AH22" s="79"/>
      <c r="AI22" s="78" t="s">
        <v>19</v>
      </c>
      <c r="AJ22" s="79"/>
      <c r="AK22" s="78" t="s">
        <v>19</v>
      </c>
      <c r="AL22" s="79"/>
      <c r="AM22" s="78" t="s">
        <v>19</v>
      </c>
      <c r="AN22" s="79"/>
      <c r="AO22" s="78" t="s">
        <v>19</v>
      </c>
      <c r="AP22" s="79"/>
      <c r="AQ22" s="78" t="s">
        <v>19</v>
      </c>
      <c r="AR22" s="79"/>
      <c r="AS22" s="78" t="s">
        <v>19</v>
      </c>
      <c r="AT22" s="79"/>
      <c r="AU22" s="78" t="s">
        <v>19</v>
      </c>
      <c r="AV22" s="79"/>
      <c r="AW22" s="78" t="s">
        <v>19</v>
      </c>
      <c r="AX22" s="79"/>
      <c r="AY22" s="78" t="s">
        <v>19</v>
      </c>
      <c r="AZ22" s="79"/>
      <c r="BA22" s="78" t="s">
        <v>19</v>
      </c>
      <c r="BB22" s="79"/>
      <c r="BC22" s="78" t="s">
        <v>19</v>
      </c>
      <c r="BD22" s="79"/>
      <c r="BE22" s="78" t="s">
        <v>19</v>
      </c>
      <c r="BF22" s="79"/>
      <c r="BG22" s="78"/>
      <c r="BH22" s="79"/>
      <c r="BI22" s="78"/>
      <c r="BJ22" s="79"/>
      <c r="BK22" s="78"/>
      <c r="BL22" s="79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78" t="s">
        <v>19</v>
      </c>
      <c r="D23" s="79"/>
      <c r="E23" s="78" t="s">
        <v>19</v>
      </c>
      <c r="F23" s="79"/>
      <c r="G23" s="78"/>
      <c r="H23" s="79"/>
      <c r="I23" s="78"/>
      <c r="J23" s="79"/>
      <c r="K23" s="78"/>
      <c r="L23" s="79"/>
      <c r="M23" s="78"/>
      <c r="N23" s="79"/>
      <c r="O23" s="78"/>
      <c r="P23" s="79"/>
      <c r="Q23" s="78" t="s">
        <v>19</v>
      </c>
      <c r="R23" s="79"/>
      <c r="S23" s="78" t="s">
        <v>19</v>
      </c>
      <c r="T23" s="79"/>
      <c r="U23" s="78" t="s">
        <v>19</v>
      </c>
      <c r="V23" s="79"/>
      <c r="W23" s="78" t="s">
        <v>19</v>
      </c>
      <c r="X23" s="79"/>
      <c r="Y23" s="78" t="s">
        <v>19</v>
      </c>
      <c r="Z23" s="79"/>
      <c r="AA23" s="78" t="s">
        <v>19</v>
      </c>
      <c r="AB23" s="79"/>
      <c r="AC23" s="78" t="s">
        <v>19</v>
      </c>
      <c r="AD23" s="79"/>
      <c r="AE23" s="78" t="s">
        <v>19</v>
      </c>
      <c r="AF23" s="79"/>
      <c r="AG23" s="78" t="s">
        <v>19</v>
      </c>
      <c r="AH23" s="79"/>
      <c r="AI23" s="78" t="s">
        <v>19</v>
      </c>
      <c r="AJ23" s="79"/>
      <c r="AK23" s="78" t="s">
        <v>19</v>
      </c>
      <c r="AL23" s="79"/>
      <c r="AM23" s="78" t="s">
        <v>19</v>
      </c>
      <c r="AN23" s="79"/>
      <c r="AO23" s="78" t="s">
        <v>19</v>
      </c>
      <c r="AP23" s="79"/>
      <c r="AQ23" s="78" t="s">
        <v>19</v>
      </c>
      <c r="AR23" s="79"/>
      <c r="AS23" s="78" t="s">
        <v>19</v>
      </c>
      <c r="AT23" s="79"/>
      <c r="AU23" s="78" t="s">
        <v>19</v>
      </c>
      <c r="AV23" s="79"/>
      <c r="AW23" s="78" t="s">
        <v>19</v>
      </c>
      <c r="AX23" s="79"/>
      <c r="AY23" s="78" t="s">
        <v>19</v>
      </c>
      <c r="AZ23" s="79"/>
      <c r="BA23" s="78" t="s">
        <v>19</v>
      </c>
      <c r="BB23" s="79"/>
      <c r="BC23" s="78" t="s">
        <v>19</v>
      </c>
      <c r="BD23" s="79"/>
      <c r="BE23" s="78" t="s">
        <v>19</v>
      </c>
      <c r="BF23" s="79"/>
      <c r="BG23" s="78"/>
      <c r="BH23" s="79"/>
      <c r="BI23" s="78"/>
      <c r="BJ23" s="79"/>
      <c r="BK23" s="78"/>
      <c r="BL23" s="79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78" t="s">
        <v>19</v>
      </c>
      <c r="D24" s="79"/>
      <c r="E24" s="78" t="s">
        <v>19</v>
      </c>
      <c r="F24" s="79"/>
      <c r="G24" s="78"/>
      <c r="H24" s="79"/>
      <c r="I24" s="78"/>
      <c r="J24" s="79"/>
      <c r="K24" s="78"/>
      <c r="L24" s="79"/>
      <c r="M24" s="78"/>
      <c r="N24" s="79"/>
      <c r="O24" s="78"/>
      <c r="P24" s="79"/>
      <c r="Q24" s="78" t="s">
        <v>19</v>
      </c>
      <c r="R24" s="79"/>
      <c r="S24" s="78" t="s">
        <v>19</v>
      </c>
      <c r="T24" s="79"/>
      <c r="U24" s="78" t="s">
        <v>19</v>
      </c>
      <c r="V24" s="79"/>
      <c r="W24" s="78" t="s">
        <v>19</v>
      </c>
      <c r="X24" s="79"/>
      <c r="Y24" s="78" t="s">
        <v>19</v>
      </c>
      <c r="Z24" s="79"/>
      <c r="AA24" s="78" t="s">
        <v>19</v>
      </c>
      <c r="AB24" s="79"/>
      <c r="AC24" s="78" t="s">
        <v>19</v>
      </c>
      <c r="AD24" s="79"/>
      <c r="AE24" s="78" t="s">
        <v>19</v>
      </c>
      <c r="AF24" s="79"/>
      <c r="AG24" s="78" t="s">
        <v>19</v>
      </c>
      <c r="AH24" s="79"/>
      <c r="AI24" s="78" t="s">
        <v>19</v>
      </c>
      <c r="AJ24" s="79"/>
      <c r="AK24" s="78" t="s">
        <v>19</v>
      </c>
      <c r="AL24" s="79"/>
      <c r="AM24" s="78" t="s">
        <v>19</v>
      </c>
      <c r="AN24" s="79"/>
      <c r="AO24" s="78" t="s">
        <v>19</v>
      </c>
      <c r="AP24" s="79"/>
      <c r="AQ24" s="78" t="s">
        <v>19</v>
      </c>
      <c r="AR24" s="79"/>
      <c r="AS24" s="78" t="s">
        <v>19</v>
      </c>
      <c r="AT24" s="79"/>
      <c r="AU24" s="78" t="s">
        <v>19</v>
      </c>
      <c r="AV24" s="79"/>
      <c r="AW24" s="78" t="s">
        <v>19</v>
      </c>
      <c r="AX24" s="79"/>
      <c r="AY24" s="78" t="s">
        <v>19</v>
      </c>
      <c r="AZ24" s="79"/>
      <c r="BA24" s="78" t="s">
        <v>19</v>
      </c>
      <c r="BB24" s="79"/>
      <c r="BC24" s="78" t="s">
        <v>19</v>
      </c>
      <c r="BD24" s="79"/>
      <c r="BE24" s="78" t="s">
        <v>19</v>
      </c>
      <c r="BF24" s="79"/>
      <c r="BG24" s="78"/>
      <c r="BH24" s="79"/>
      <c r="BI24" s="78"/>
      <c r="BJ24" s="79"/>
      <c r="BK24" s="78"/>
      <c r="BL24" s="79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78" t="s">
        <v>19</v>
      </c>
      <c r="D25" s="79"/>
      <c r="E25" s="78" t="s">
        <v>19</v>
      </c>
      <c r="F25" s="79"/>
      <c r="G25" s="78"/>
      <c r="H25" s="79"/>
      <c r="I25" s="78"/>
      <c r="J25" s="79"/>
      <c r="K25" s="78"/>
      <c r="L25" s="79"/>
      <c r="M25" s="78"/>
      <c r="N25" s="79"/>
      <c r="O25" s="78"/>
      <c r="P25" s="79"/>
      <c r="Q25" s="78" t="s">
        <v>19</v>
      </c>
      <c r="R25" s="79"/>
      <c r="S25" s="78" t="s">
        <v>19</v>
      </c>
      <c r="T25" s="79"/>
      <c r="U25" s="78" t="s">
        <v>19</v>
      </c>
      <c r="V25" s="79"/>
      <c r="W25" s="78" t="s">
        <v>19</v>
      </c>
      <c r="X25" s="79"/>
      <c r="Y25" s="78" t="s">
        <v>19</v>
      </c>
      <c r="Z25" s="79"/>
      <c r="AA25" s="78" t="s">
        <v>19</v>
      </c>
      <c r="AB25" s="79"/>
      <c r="AC25" s="78" t="s">
        <v>19</v>
      </c>
      <c r="AD25" s="79"/>
      <c r="AE25" s="78" t="s">
        <v>19</v>
      </c>
      <c r="AF25" s="79"/>
      <c r="AG25" s="78" t="s">
        <v>19</v>
      </c>
      <c r="AH25" s="79"/>
      <c r="AI25" s="78" t="s">
        <v>19</v>
      </c>
      <c r="AJ25" s="79"/>
      <c r="AK25" s="78" t="s">
        <v>19</v>
      </c>
      <c r="AL25" s="79"/>
      <c r="AM25" s="78" t="s">
        <v>19</v>
      </c>
      <c r="AN25" s="79"/>
      <c r="AO25" s="78" t="s">
        <v>19</v>
      </c>
      <c r="AP25" s="79"/>
      <c r="AQ25" s="78" t="s">
        <v>19</v>
      </c>
      <c r="AR25" s="79"/>
      <c r="AS25" s="78" t="s">
        <v>19</v>
      </c>
      <c r="AT25" s="79"/>
      <c r="AU25" s="78" t="s">
        <v>19</v>
      </c>
      <c r="AV25" s="79"/>
      <c r="AW25" s="78" t="s">
        <v>19</v>
      </c>
      <c r="AX25" s="79"/>
      <c r="AY25" s="78" t="s">
        <v>19</v>
      </c>
      <c r="AZ25" s="79"/>
      <c r="BA25" s="78" t="s">
        <v>19</v>
      </c>
      <c r="BB25" s="79"/>
      <c r="BC25" s="78" t="s">
        <v>19</v>
      </c>
      <c r="BD25" s="79"/>
      <c r="BE25" s="78" t="s">
        <v>19</v>
      </c>
      <c r="BF25" s="79"/>
      <c r="BG25" s="78"/>
      <c r="BH25" s="79"/>
      <c r="BI25" s="78"/>
      <c r="BJ25" s="79"/>
      <c r="BK25" s="78"/>
      <c r="BL25" s="79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78" t="s">
        <v>19</v>
      </c>
      <c r="D26" s="79"/>
      <c r="E26" s="78" t="s">
        <v>19</v>
      </c>
      <c r="F26" s="79"/>
      <c r="G26" s="78"/>
      <c r="H26" s="79"/>
      <c r="I26" s="78"/>
      <c r="J26" s="79"/>
      <c r="K26" s="78"/>
      <c r="L26" s="79"/>
      <c r="M26" s="78"/>
      <c r="N26" s="79"/>
      <c r="O26" s="78"/>
      <c r="P26" s="79"/>
      <c r="Q26" s="78" t="s">
        <v>19</v>
      </c>
      <c r="R26" s="79"/>
      <c r="S26" s="78" t="s">
        <v>19</v>
      </c>
      <c r="T26" s="79"/>
      <c r="U26" s="78" t="s">
        <v>19</v>
      </c>
      <c r="V26" s="79"/>
      <c r="W26" s="78" t="s">
        <v>19</v>
      </c>
      <c r="X26" s="79"/>
      <c r="Y26" s="78" t="s">
        <v>19</v>
      </c>
      <c r="Z26" s="79"/>
      <c r="AA26" s="78" t="s">
        <v>19</v>
      </c>
      <c r="AB26" s="79"/>
      <c r="AC26" s="78" t="s">
        <v>19</v>
      </c>
      <c r="AD26" s="79"/>
      <c r="AE26" s="78" t="s">
        <v>19</v>
      </c>
      <c r="AF26" s="79"/>
      <c r="AG26" s="78" t="s">
        <v>19</v>
      </c>
      <c r="AH26" s="79"/>
      <c r="AI26" s="78" t="s">
        <v>19</v>
      </c>
      <c r="AJ26" s="79"/>
      <c r="AK26" s="78" t="s">
        <v>19</v>
      </c>
      <c r="AL26" s="79"/>
      <c r="AM26" s="78" t="s">
        <v>19</v>
      </c>
      <c r="AN26" s="79"/>
      <c r="AO26" s="78" t="s">
        <v>19</v>
      </c>
      <c r="AP26" s="79"/>
      <c r="AQ26" s="78" t="s">
        <v>19</v>
      </c>
      <c r="AR26" s="79"/>
      <c r="AS26" s="78" t="s">
        <v>19</v>
      </c>
      <c r="AT26" s="79"/>
      <c r="AU26" s="78" t="s">
        <v>19</v>
      </c>
      <c r="AV26" s="79"/>
      <c r="AW26" s="78" t="s">
        <v>19</v>
      </c>
      <c r="AX26" s="79"/>
      <c r="AY26" s="78" t="s">
        <v>19</v>
      </c>
      <c r="AZ26" s="79"/>
      <c r="BA26" s="78" t="s">
        <v>19</v>
      </c>
      <c r="BB26" s="79"/>
      <c r="BC26" s="78" t="s">
        <v>19</v>
      </c>
      <c r="BD26" s="79"/>
      <c r="BE26" s="78" t="s">
        <v>19</v>
      </c>
      <c r="BF26" s="79"/>
      <c r="BG26" s="78"/>
      <c r="BH26" s="79"/>
      <c r="BI26" s="78"/>
      <c r="BJ26" s="79"/>
      <c r="BK26" s="78"/>
      <c r="BL26" s="79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78" t="s">
        <v>19</v>
      </c>
      <c r="D27" s="79"/>
      <c r="E27" s="78" t="s">
        <v>19</v>
      </c>
      <c r="F27" s="79"/>
      <c r="G27" s="78"/>
      <c r="H27" s="79"/>
      <c r="I27" s="78"/>
      <c r="J27" s="79"/>
      <c r="K27" s="78"/>
      <c r="L27" s="79"/>
      <c r="M27" s="78"/>
      <c r="N27" s="79"/>
      <c r="O27" s="78"/>
      <c r="P27" s="79"/>
      <c r="Q27" s="78" t="s">
        <v>19</v>
      </c>
      <c r="R27" s="79"/>
      <c r="S27" s="78" t="s">
        <v>19</v>
      </c>
      <c r="T27" s="79"/>
      <c r="U27" s="78" t="s">
        <v>19</v>
      </c>
      <c r="V27" s="79"/>
      <c r="W27" s="78" t="s">
        <v>19</v>
      </c>
      <c r="X27" s="79"/>
      <c r="Y27" s="78" t="s">
        <v>19</v>
      </c>
      <c r="Z27" s="79"/>
      <c r="AA27" s="78" t="s">
        <v>19</v>
      </c>
      <c r="AB27" s="79"/>
      <c r="AC27" s="78" t="s">
        <v>19</v>
      </c>
      <c r="AD27" s="79"/>
      <c r="AE27" s="78" t="s">
        <v>19</v>
      </c>
      <c r="AF27" s="79"/>
      <c r="AG27" s="78" t="s">
        <v>19</v>
      </c>
      <c r="AH27" s="79"/>
      <c r="AI27" s="78" t="s">
        <v>19</v>
      </c>
      <c r="AJ27" s="79"/>
      <c r="AK27" s="78" t="s">
        <v>19</v>
      </c>
      <c r="AL27" s="79"/>
      <c r="AM27" s="78" t="s">
        <v>19</v>
      </c>
      <c r="AN27" s="79"/>
      <c r="AO27" s="78" t="s">
        <v>19</v>
      </c>
      <c r="AP27" s="79"/>
      <c r="AQ27" s="78" t="s">
        <v>19</v>
      </c>
      <c r="AR27" s="79"/>
      <c r="AS27" s="78" t="s">
        <v>19</v>
      </c>
      <c r="AT27" s="79"/>
      <c r="AU27" s="78" t="s">
        <v>19</v>
      </c>
      <c r="AV27" s="79"/>
      <c r="AW27" s="78" t="s">
        <v>19</v>
      </c>
      <c r="AX27" s="79"/>
      <c r="AY27" s="78" t="s">
        <v>19</v>
      </c>
      <c r="AZ27" s="79"/>
      <c r="BA27" s="78" t="s">
        <v>19</v>
      </c>
      <c r="BB27" s="79"/>
      <c r="BC27" s="78" t="s">
        <v>19</v>
      </c>
      <c r="BD27" s="79"/>
      <c r="BE27" s="78" t="s">
        <v>19</v>
      </c>
      <c r="BF27" s="79"/>
      <c r="BG27" s="78"/>
      <c r="BH27" s="79"/>
      <c r="BI27" s="78"/>
      <c r="BJ27" s="79"/>
      <c r="BK27" s="78"/>
      <c r="BL27" s="79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78" t="s">
        <v>19</v>
      </c>
      <c r="D28" s="79"/>
      <c r="E28" s="78" t="s">
        <v>19</v>
      </c>
      <c r="F28" s="79"/>
      <c r="G28" s="78"/>
      <c r="H28" s="79"/>
      <c r="I28" s="78"/>
      <c r="J28" s="79"/>
      <c r="K28" s="78"/>
      <c r="L28" s="79"/>
      <c r="M28" s="78"/>
      <c r="N28" s="79"/>
      <c r="O28" s="78"/>
      <c r="P28" s="79"/>
      <c r="Q28" s="78" t="s">
        <v>19</v>
      </c>
      <c r="R28" s="79"/>
      <c r="S28" s="78" t="s">
        <v>19</v>
      </c>
      <c r="T28" s="79"/>
      <c r="U28" s="78" t="s">
        <v>19</v>
      </c>
      <c r="V28" s="79"/>
      <c r="W28" s="78" t="s">
        <v>19</v>
      </c>
      <c r="X28" s="79"/>
      <c r="Y28" s="78" t="s">
        <v>19</v>
      </c>
      <c r="Z28" s="79"/>
      <c r="AA28" s="78" t="s">
        <v>19</v>
      </c>
      <c r="AB28" s="79"/>
      <c r="AC28" s="78" t="s">
        <v>19</v>
      </c>
      <c r="AD28" s="79"/>
      <c r="AE28" s="78" t="s">
        <v>19</v>
      </c>
      <c r="AF28" s="79"/>
      <c r="AG28" s="78" t="s">
        <v>19</v>
      </c>
      <c r="AH28" s="79"/>
      <c r="AI28" s="78" t="s">
        <v>19</v>
      </c>
      <c r="AJ28" s="79"/>
      <c r="AK28" s="78" t="s">
        <v>19</v>
      </c>
      <c r="AL28" s="79"/>
      <c r="AM28" s="78" t="s">
        <v>19</v>
      </c>
      <c r="AN28" s="79"/>
      <c r="AO28" s="78" t="s">
        <v>19</v>
      </c>
      <c r="AP28" s="79"/>
      <c r="AQ28" s="78" t="s">
        <v>19</v>
      </c>
      <c r="AR28" s="79"/>
      <c r="AS28" s="78" t="s">
        <v>19</v>
      </c>
      <c r="AT28" s="79"/>
      <c r="AU28" s="78" t="s">
        <v>19</v>
      </c>
      <c r="AV28" s="79"/>
      <c r="AW28" s="78" t="s">
        <v>19</v>
      </c>
      <c r="AX28" s="79"/>
      <c r="AY28" s="78" t="s">
        <v>19</v>
      </c>
      <c r="AZ28" s="79"/>
      <c r="BA28" s="78" t="s">
        <v>19</v>
      </c>
      <c r="BB28" s="79"/>
      <c r="BC28" s="78" t="s">
        <v>19</v>
      </c>
      <c r="BD28" s="79"/>
      <c r="BE28" s="78" t="s">
        <v>19</v>
      </c>
      <c r="BF28" s="79"/>
      <c r="BG28" s="78"/>
      <c r="BH28" s="79"/>
      <c r="BI28" s="78"/>
      <c r="BJ28" s="79"/>
      <c r="BK28" s="78"/>
      <c r="BL28" s="79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78" t="s">
        <v>19</v>
      </c>
      <c r="D29" s="79"/>
      <c r="E29" s="78" t="s">
        <v>19</v>
      </c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 t="s">
        <v>19</v>
      </c>
      <c r="R29" s="79"/>
      <c r="S29" s="78" t="s">
        <v>19</v>
      </c>
      <c r="T29" s="79"/>
      <c r="U29" s="78" t="s">
        <v>19</v>
      </c>
      <c r="V29" s="79"/>
      <c r="W29" s="78" t="s">
        <v>19</v>
      </c>
      <c r="X29" s="79"/>
      <c r="Y29" s="78" t="s">
        <v>19</v>
      </c>
      <c r="Z29" s="79"/>
      <c r="AA29" s="78" t="s">
        <v>19</v>
      </c>
      <c r="AB29" s="79"/>
      <c r="AC29" s="78" t="s">
        <v>19</v>
      </c>
      <c r="AD29" s="79"/>
      <c r="AE29" s="78" t="s">
        <v>19</v>
      </c>
      <c r="AF29" s="79"/>
      <c r="AG29" s="78" t="s">
        <v>19</v>
      </c>
      <c r="AH29" s="79"/>
      <c r="AI29" s="78" t="s">
        <v>19</v>
      </c>
      <c r="AJ29" s="79"/>
      <c r="AK29" s="78" t="s">
        <v>19</v>
      </c>
      <c r="AL29" s="79"/>
      <c r="AM29" s="78" t="s">
        <v>19</v>
      </c>
      <c r="AN29" s="79"/>
      <c r="AO29" s="78" t="s">
        <v>19</v>
      </c>
      <c r="AP29" s="79"/>
      <c r="AQ29" s="78" t="s">
        <v>19</v>
      </c>
      <c r="AR29" s="79"/>
      <c r="AS29" s="78" t="s">
        <v>19</v>
      </c>
      <c r="AT29" s="79"/>
      <c r="AU29" s="78" t="s">
        <v>19</v>
      </c>
      <c r="AV29" s="79"/>
      <c r="AW29" s="78" t="s">
        <v>19</v>
      </c>
      <c r="AX29" s="79"/>
      <c r="AY29" s="78" t="s">
        <v>19</v>
      </c>
      <c r="AZ29" s="79"/>
      <c r="BA29" s="78" t="s">
        <v>19</v>
      </c>
      <c r="BB29" s="79"/>
      <c r="BC29" s="78" t="s">
        <v>19</v>
      </c>
      <c r="BD29" s="79"/>
      <c r="BE29" s="78" t="s">
        <v>19</v>
      </c>
      <c r="BF29" s="79"/>
      <c r="BG29" s="78"/>
      <c r="BH29" s="79"/>
      <c r="BI29" s="78"/>
      <c r="BJ29" s="79"/>
      <c r="BK29" s="78"/>
      <c r="BL29" s="79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78" t="s">
        <v>19</v>
      </c>
      <c r="D30" s="79"/>
      <c r="E30" s="78" t="s">
        <v>19</v>
      </c>
      <c r="F30" s="79"/>
      <c r="G30" s="78"/>
      <c r="H30" s="79"/>
      <c r="I30" s="78"/>
      <c r="J30" s="79"/>
      <c r="K30" s="78"/>
      <c r="L30" s="79"/>
      <c r="M30" s="78"/>
      <c r="N30" s="79"/>
      <c r="O30" s="78"/>
      <c r="P30" s="79"/>
      <c r="Q30" s="78" t="s">
        <v>19</v>
      </c>
      <c r="R30" s="79"/>
      <c r="S30" s="78" t="s">
        <v>19</v>
      </c>
      <c r="T30" s="79"/>
      <c r="U30" s="78" t="s">
        <v>19</v>
      </c>
      <c r="V30" s="79"/>
      <c r="W30" s="78" t="s">
        <v>19</v>
      </c>
      <c r="X30" s="79"/>
      <c r="Y30" s="78" t="s">
        <v>19</v>
      </c>
      <c r="Z30" s="79"/>
      <c r="AA30" s="78" t="s">
        <v>19</v>
      </c>
      <c r="AB30" s="79"/>
      <c r="AC30" s="78" t="s">
        <v>19</v>
      </c>
      <c r="AD30" s="79"/>
      <c r="AE30" s="78" t="s">
        <v>19</v>
      </c>
      <c r="AF30" s="79"/>
      <c r="AG30" s="78" t="s">
        <v>19</v>
      </c>
      <c r="AH30" s="79"/>
      <c r="AI30" s="78" t="s">
        <v>19</v>
      </c>
      <c r="AJ30" s="79"/>
      <c r="AK30" s="78" t="s">
        <v>19</v>
      </c>
      <c r="AL30" s="79"/>
      <c r="AM30" s="78" t="s">
        <v>19</v>
      </c>
      <c r="AN30" s="79"/>
      <c r="AO30" s="78" t="s">
        <v>19</v>
      </c>
      <c r="AP30" s="79"/>
      <c r="AQ30" s="78" t="s">
        <v>19</v>
      </c>
      <c r="AR30" s="79"/>
      <c r="AS30" s="78" t="s">
        <v>19</v>
      </c>
      <c r="AT30" s="79"/>
      <c r="AU30" s="78" t="s">
        <v>19</v>
      </c>
      <c r="AV30" s="79"/>
      <c r="AW30" s="78" t="s">
        <v>19</v>
      </c>
      <c r="AX30" s="79"/>
      <c r="AY30" s="78" t="s">
        <v>19</v>
      </c>
      <c r="AZ30" s="79"/>
      <c r="BA30" s="78" t="s">
        <v>19</v>
      </c>
      <c r="BB30" s="79"/>
      <c r="BC30" s="78" t="s">
        <v>19</v>
      </c>
      <c r="BD30" s="79"/>
      <c r="BE30" s="78" t="s">
        <v>19</v>
      </c>
      <c r="BF30" s="79"/>
      <c r="BG30" s="78"/>
      <c r="BH30" s="79"/>
      <c r="BI30" s="78"/>
      <c r="BJ30" s="79"/>
      <c r="BK30" s="78"/>
      <c r="BL30" s="79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78" t="s">
        <v>19</v>
      </c>
      <c r="D31" s="79"/>
      <c r="E31" s="78" t="s">
        <v>19</v>
      </c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 t="s">
        <v>19</v>
      </c>
      <c r="R31" s="79"/>
      <c r="S31" s="78" t="s">
        <v>19</v>
      </c>
      <c r="T31" s="79"/>
      <c r="U31" s="78" t="s">
        <v>19</v>
      </c>
      <c r="V31" s="79"/>
      <c r="W31" s="78" t="s">
        <v>19</v>
      </c>
      <c r="X31" s="79"/>
      <c r="Y31" s="78" t="s">
        <v>19</v>
      </c>
      <c r="Z31" s="79"/>
      <c r="AA31" s="78" t="s">
        <v>19</v>
      </c>
      <c r="AB31" s="79"/>
      <c r="AC31" s="78" t="s">
        <v>19</v>
      </c>
      <c r="AD31" s="79"/>
      <c r="AE31" s="78" t="s">
        <v>19</v>
      </c>
      <c r="AF31" s="79"/>
      <c r="AG31" s="78" t="s">
        <v>19</v>
      </c>
      <c r="AH31" s="79"/>
      <c r="AI31" s="78" t="s">
        <v>19</v>
      </c>
      <c r="AJ31" s="79"/>
      <c r="AK31" s="78" t="s">
        <v>19</v>
      </c>
      <c r="AL31" s="79"/>
      <c r="AM31" s="78" t="s">
        <v>19</v>
      </c>
      <c r="AN31" s="79"/>
      <c r="AO31" s="78" t="s">
        <v>19</v>
      </c>
      <c r="AP31" s="79"/>
      <c r="AQ31" s="78" t="s">
        <v>19</v>
      </c>
      <c r="AR31" s="79"/>
      <c r="AS31" s="78" t="s">
        <v>19</v>
      </c>
      <c r="AT31" s="79"/>
      <c r="AU31" s="78" t="s">
        <v>19</v>
      </c>
      <c r="AV31" s="79"/>
      <c r="AW31" s="78" t="s">
        <v>19</v>
      </c>
      <c r="AX31" s="79"/>
      <c r="AY31" s="78" t="s">
        <v>19</v>
      </c>
      <c r="AZ31" s="79"/>
      <c r="BA31" s="78" t="s">
        <v>19</v>
      </c>
      <c r="BB31" s="79"/>
      <c r="BC31" s="78" t="s">
        <v>19</v>
      </c>
      <c r="BD31" s="79"/>
      <c r="BE31" s="78" t="s">
        <v>19</v>
      </c>
      <c r="BF31" s="79"/>
      <c r="BG31" s="78"/>
      <c r="BH31" s="79"/>
      <c r="BI31" s="78"/>
      <c r="BJ31" s="79"/>
      <c r="BK31" s="78"/>
      <c r="BL31" s="79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78" t="s">
        <v>19</v>
      </c>
      <c r="D32" s="79"/>
      <c r="E32" s="78" t="s">
        <v>19</v>
      </c>
      <c r="F32" s="79"/>
      <c r="G32" s="78"/>
      <c r="H32" s="79"/>
      <c r="I32" s="78"/>
      <c r="J32" s="79"/>
      <c r="K32" s="78"/>
      <c r="L32" s="79"/>
      <c r="M32" s="78"/>
      <c r="N32" s="79"/>
      <c r="O32" s="78"/>
      <c r="P32" s="79"/>
      <c r="Q32" s="78" t="s">
        <v>19</v>
      </c>
      <c r="R32" s="79"/>
      <c r="S32" s="78" t="s">
        <v>19</v>
      </c>
      <c r="T32" s="79"/>
      <c r="U32" s="78" t="s">
        <v>19</v>
      </c>
      <c r="V32" s="79"/>
      <c r="W32" s="78" t="s">
        <v>19</v>
      </c>
      <c r="X32" s="79"/>
      <c r="Y32" s="78" t="s">
        <v>19</v>
      </c>
      <c r="Z32" s="79"/>
      <c r="AA32" s="78" t="s">
        <v>19</v>
      </c>
      <c r="AB32" s="79"/>
      <c r="AC32" s="78" t="s">
        <v>19</v>
      </c>
      <c r="AD32" s="79"/>
      <c r="AE32" s="78" t="s">
        <v>19</v>
      </c>
      <c r="AF32" s="79"/>
      <c r="AG32" s="78" t="s">
        <v>19</v>
      </c>
      <c r="AH32" s="79"/>
      <c r="AI32" s="78" t="s">
        <v>19</v>
      </c>
      <c r="AJ32" s="79"/>
      <c r="AK32" s="78" t="s">
        <v>19</v>
      </c>
      <c r="AL32" s="79"/>
      <c r="AM32" s="78" t="s">
        <v>19</v>
      </c>
      <c r="AN32" s="79"/>
      <c r="AO32" s="78" t="s">
        <v>19</v>
      </c>
      <c r="AP32" s="79"/>
      <c r="AQ32" s="78" t="s">
        <v>19</v>
      </c>
      <c r="AR32" s="79"/>
      <c r="AS32" s="78" t="s">
        <v>19</v>
      </c>
      <c r="AT32" s="79"/>
      <c r="AU32" s="78" t="s">
        <v>19</v>
      </c>
      <c r="AV32" s="79"/>
      <c r="AW32" s="78" t="s">
        <v>19</v>
      </c>
      <c r="AX32" s="79"/>
      <c r="AY32" s="78" t="s">
        <v>19</v>
      </c>
      <c r="AZ32" s="79"/>
      <c r="BA32" s="78" t="s">
        <v>19</v>
      </c>
      <c r="BB32" s="79"/>
      <c r="BC32" s="78" t="s">
        <v>19</v>
      </c>
      <c r="BD32" s="79"/>
      <c r="BE32" s="78" t="s">
        <v>19</v>
      </c>
      <c r="BF32" s="79"/>
      <c r="BG32" s="78"/>
      <c r="BH32" s="79"/>
      <c r="BI32" s="78"/>
      <c r="BJ32" s="79"/>
      <c r="BK32" s="78"/>
      <c r="BL32" s="79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78" t="s">
        <v>19</v>
      </c>
      <c r="D33" s="79"/>
      <c r="E33" s="78" t="s">
        <v>19</v>
      </c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 t="s">
        <v>19</v>
      </c>
      <c r="R33" s="79"/>
      <c r="S33" s="78" t="s">
        <v>19</v>
      </c>
      <c r="T33" s="79"/>
      <c r="U33" s="78" t="s">
        <v>19</v>
      </c>
      <c r="V33" s="79"/>
      <c r="W33" s="78" t="s">
        <v>19</v>
      </c>
      <c r="X33" s="79"/>
      <c r="Y33" s="78" t="s">
        <v>19</v>
      </c>
      <c r="Z33" s="79"/>
      <c r="AA33" s="78" t="s">
        <v>19</v>
      </c>
      <c r="AB33" s="79"/>
      <c r="AC33" s="78" t="s">
        <v>19</v>
      </c>
      <c r="AD33" s="79"/>
      <c r="AE33" s="78" t="s">
        <v>19</v>
      </c>
      <c r="AF33" s="79"/>
      <c r="AG33" s="78" t="s">
        <v>19</v>
      </c>
      <c r="AH33" s="79"/>
      <c r="AI33" s="78" t="s">
        <v>19</v>
      </c>
      <c r="AJ33" s="79"/>
      <c r="AK33" s="78" t="s">
        <v>19</v>
      </c>
      <c r="AL33" s="79"/>
      <c r="AM33" s="78" t="s">
        <v>19</v>
      </c>
      <c r="AN33" s="79"/>
      <c r="AO33" s="78" t="s">
        <v>19</v>
      </c>
      <c r="AP33" s="79"/>
      <c r="AQ33" s="78" t="s">
        <v>19</v>
      </c>
      <c r="AR33" s="79"/>
      <c r="AS33" s="78" t="s">
        <v>19</v>
      </c>
      <c r="AT33" s="79"/>
      <c r="AU33" s="78" t="s">
        <v>19</v>
      </c>
      <c r="AV33" s="79"/>
      <c r="AW33" s="78" t="s">
        <v>19</v>
      </c>
      <c r="AX33" s="79"/>
      <c r="AY33" s="78" t="s">
        <v>19</v>
      </c>
      <c r="AZ33" s="79"/>
      <c r="BA33" s="78" t="s">
        <v>19</v>
      </c>
      <c r="BB33" s="79"/>
      <c r="BC33" s="78" t="s">
        <v>19</v>
      </c>
      <c r="BD33" s="79"/>
      <c r="BE33" s="78" t="s">
        <v>19</v>
      </c>
      <c r="BF33" s="79"/>
      <c r="BG33" s="78"/>
      <c r="BH33" s="79"/>
      <c r="BI33" s="78"/>
      <c r="BJ33" s="79"/>
      <c r="BK33" s="78"/>
      <c r="BL33" s="79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</row>
    <row r="37" spans="1:68" ht="35.25">
      <c r="B37" s="12" t="s">
        <v>59</v>
      </c>
      <c r="BA37" s="76">
        <v>0</v>
      </c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</mergeCells>
  <phoneticPr fontId="1"/>
  <conditionalFormatting sqref="C2:BL2">
    <cfRule type="expression" dxfId="4" priority="12">
      <formula>WEEKDAY(C1,1)=1</formula>
    </cfRule>
    <cfRule type="expression" dxfId="3" priority="13">
      <formula>WEEKDAY(C1,1)=7</formula>
    </cfRule>
  </conditionalFormatting>
  <conditionalFormatting sqref="C4:BL7">
    <cfRule type="containsText" dxfId="2" priority="18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14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9:BL16 C4:BL7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6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10">
        <f>'基本情報(こちらを必ず入力してください。'!B9</f>
        <v>45689</v>
      </c>
      <c r="D1" s="111"/>
      <c r="E1" s="110">
        <f>C1+1</f>
        <v>45690</v>
      </c>
      <c r="F1" s="111"/>
      <c r="G1" s="110">
        <f>E1+1</f>
        <v>45691</v>
      </c>
      <c r="H1" s="111"/>
      <c r="I1" s="110">
        <f>G1+1</f>
        <v>45692</v>
      </c>
      <c r="J1" s="111"/>
      <c r="K1" s="110">
        <f>I1+1</f>
        <v>45693</v>
      </c>
      <c r="L1" s="111"/>
      <c r="M1" s="116">
        <f>K1+1</f>
        <v>45694</v>
      </c>
      <c r="N1" s="117"/>
      <c r="O1" s="110">
        <f>M1+1</f>
        <v>45695</v>
      </c>
      <c r="P1" s="111"/>
      <c r="Q1" s="116">
        <f>O1+1</f>
        <v>45696</v>
      </c>
      <c r="R1" s="117"/>
      <c r="S1" s="110">
        <f>Q1+1</f>
        <v>45697</v>
      </c>
      <c r="T1" s="111"/>
      <c r="U1" s="116">
        <f>S1+1</f>
        <v>45698</v>
      </c>
      <c r="V1" s="117"/>
      <c r="W1" s="110">
        <f>U1+1</f>
        <v>45699</v>
      </c>
      <c r="X1" s="111"/>
      <c r="Y1" s="116">
        <f>W1+1</f>
        <v>45700</v>
      </c>
      <c r="Z1" s="117"/>
      <c r="AA1" s="110">
        <f>Y1+1</f>
        <v>45701</v>
      </c>
      <c r="AB1" s="111"/>
      <c r="AC1" s="116">
        <f>AA1+1</f>
        <v>45702</v>
      </c>
      <c r="AD1" s="117"/>
      <c r="AE1" s="110">
        <f>AC1+1</f>
        <v>45703</v>
      </c>
      <c r="AF1" s="111"/>
      <c r="AG1" s="116">
        <f>AE1+1</f>
        <v>45704</v>
      </c>
      <c r="AH1" s="117"/>
      <c r="AI1" s="110">
        <f>AG1+1</f>
        <v>45705</v>
      </c>
      <c r="AJ1" s="111"/>
      <c r="AK1" s="116">
        <f>AI1+1</f>
        <v>45706</v>
      </c>
      <c r="AL1" s="117"/>
      <c r="AM1" s="110">
        <f>AK1+1</f>
        <v>45707</v>
      </c>
      <c r="AN1" s="111"/>
      <c r="AO1" s="116">
        <f>AM1+1</f>
        <v>45708</v>
      </c>
      <c r="AP1" s="117"/>
      <c r="AQ1" s="110">
        <f>AO1+1</f>
        <v>45709</v>
      </c>
      <c r="AR1" s="117"/>
      <c r="AS1" s="110">
        <f>AQ1+1</f>
        <v>45710</v>
      </c>
      <c r="AT1" s="111"/>
      <c r="AU1" s="116">
        <f>AS1+1</f>
        <v>45711</v>
      </c>
      <c r="AV1" s="117"/>
      <c r="AW1" s="110">
        <f>AU1+1</f>
        <v>45712</v>
      </c>
      <c r="AX1" s="111"/>
      <c r="AY1" s="116">
        <f>AW1+1</f>
        <v>45713</v>
      </c>
      <c r="AZ1" s="117"/>
      <c r="BA1" s="110">
        <f>AY1+1</f>
        <v>45714</v>
      </c>
      <c r="BB1" s="111"/>
      <c r="BC1" s="116">
        <f>BA1+1</f>
        <v>45715</v>
      </c>
      <c r="BD1" s="117"/>
      <c r="BE1" s="110">
        <f>BC1+1</f>
        <v>45716</v>
      </c>
      <c r="BF1" s="117"/>
      <c r="BG1" s="110" t="str">
        <f>IF(MONTH(BE1+1)=MONTH(BE1),BE1+1,"")</f>
        <v/>
      </c>
      <c r="BH1" s="111"/>
      <c r="BI1" s="116" t="str">
        <f>IF(BG1="","",IF(MONTH(BG1+1)=MONTH(BG1),BG1+1,""))</f>
        <v/>
      </c>
      <c r="BJ1" s="117"/>
      <c r="BK1" s="110" t="str">
        <f>IF(BI1="","",IF(MONTH(BI1+1)=MONTH(BI1),BI1+1,""))</f>
        <v/>
      </c>
      <c r="BL1" s="111"/>
      <c r="BM1" s="112" t="s">
        <v>11</v>
      </c>
      <c r="BN1" s="113"/>
      <c r="BO1" s="113"/>
      <c r="BP1" s="113"/>
    </row>
    <row r="2" spans="1:68" ht="29.25" customHeight="1">
      <c r="A2" s="22"/>
      <c r="B2" s="25" t="s">
        <v>12</v>
      </c>
      <c r="C2" s="108" t="str">
        <f>TEXT(C1,"（aaa）")</f>
        <v>(土)</v>
      </c>
      <c r="D2" s="109"/>
      <c r="E2" s="108" t="str">
        <f>TEXT(E1,"（aaa）")</f>
        <v>(日)</v>
      </c>
      <c r="F2" s="109"/>
      <c r="G2" s="108" t="str">
        <f>TEXT(G1,"（aaa）")</f>
        <v>(月)</v>
      </c>
      <c r="H2" s="109"/>
      <c r="I2" s="108" t="str">
        <f>TEXT(I1,"（aaa）")</f>
        <v>(火)</v>
      </c>
      <c r="J2" s="109"/>
      <c r="K2" s="108" t="str">
        <f>TEXT(K1,"（aaa）")</f>
        <v>(水)</v>
      </c>
      <c r="L2" s="109"/>
      <c r="M2" s="106" t="str">
        <f>TEXT(M1,"（aaa）")</f>
        <v>(木)</v>
      </c>
      <c r="N2" s="107"/>
      <c r="O2" s="108" t="str">
        <f>TEXT(O1,"（aaa）")</f>
        <v>(金)</v>
      </c>
      <c r="P2" s="109"/>
      <c r="Q2" s="106" t="str">
        <f>TEXT(Q1,"（aaa）")</f>
        <v>(土)</v>
      </c>
      <c r="R2" s="107"/>
      <c r="S2" s="108" t="str">
        <f>TEXT(S1,"（aaa）")</f>
        <v>(日)</v>
      </c>
      <c r="T2" s="109"/>
      <c r="U2" s="106" t="str">
        <f>TEXT(U1,"（aaa）")</f>
        <v>(月)</v>
      </c>
      <c r="V2" s="107"/>
      <c r="W2" s="108" t="str">
        <f>TEXT(W1,"（aaa）")</f>
        <v>(火)</v>
      </c>
      <c r="X2" s="109"/>
      <c r="Y2" s="106" t="str">
        <f>TEXT(Y1,"（aaa）")</f>
        <v>(水)</v>
      </c>
      <c r="Z2" s="107"/>
      <c r="AA2" s="108" t="str">
        <f>TEXT(AA1,"（aaa）")</f>
        <v>(木)</v>
      </c>
      <c r="AB2" s="109"/>
      <c r="AC2" s="106" t="str">
        <f>TEXT(AC1,"（aaa）")</f>
        <v>(金)</v>
      </c>
      <c r="AD2" s="107"/>
      <c r="AE2" s="108" t="str">
        <f>TEXT(AE1,"（aaa）")</f>
        <v>(土)</v>
      </c>
      <c r="AF2" s="109"/>
      <c r="AG2" s="106" t="str">
        <f>TEXT(AG1,"（aaa）")</f>
        <v>(日)</v>
      </c>
      <c r="AH2" s="107"/>
      <c r="AI2" s="108" t="str">
        <f>TEXT(AI1,"（aaa）")</f>
        <v>(月)</v>
      </c>
      <c r="AJ2" s="109"/>
      <c r="AK2" s="106" t="str">
        <f>TEXT(AK1,"（aaa）")</f>
        <v>(火)</v>
      </c>
      <c r="AL2" s="107"/>
      <c r="AM2" s="108" t="str">
        <f>TEXT(AM1,"（aaa）")</f>
        <v>(水)</v>
      </c>
      <c r="AN2" s="109"/>
      <c r="AO2" s="106" t="str">
        <f>TEXT(AO1,"（aaa）")</f>
        <v>(木)</v>
      </c>
      <c r="AP2" s="109"/>
      <c r="AQ2" s="108" t="str">
        <f>TEXT(AQ1,"（aaa）")</f>
        <v>(金)</v>
      </c>
      <c r="AR2" s="107"/>
      <c r="AS2" s="108" t="str">
        <f>TEXT(AS1,"（aaa）")</f>
        <v>(土)</v>
      </c>
      <c r="AT2" s="109"/>
      <c r="AU2" s="106" t="str">
        <f>TEXT(AU1,"（aaa）")</f>
        <v>(日)</v>
      </c>
      <c r="AV2" s="107"/>
      <c r="AW2" s="108" t="str">
        <f>TEXT(AW1,"（aaa）")</f>
        <v>(月)</v>
      </c>
      <c r="AX2" s="109"/>
      <c r="AY2" s="106" t="str">
        <f>TEXT(AY1,"（aaa）")</f>
        <v>(火)</v>
      </c>
      <c r="AZ2" s="107"/>
      <c r="BA2" s="108" t="str">
        <f>TEXT(BA1,"（aaa）")</f>
        <v>(水)</v>
      </c>
      <c r="BB2" s="109"/>
      <c r="BC2" s="106" t="str">
        <f>TEXT(BC1,"（aaa）")</f>
        <v>(木)</v>
      </c>
      <c r="BD2" s="107"/>
      <c r="BE2" s="108" t="str">
        <f>TEXT(BE1,"（aaa）")</f>
        <v>(金)</v>
      </c>
      <c r="BF2" s="107"/>
      <c r="BG2" s="108" t="str">
        <f>TEXT(BG1,"（aaa）")</f>
        <v/>
      </c>
      <c r="BH2" s="109"/>
      <c r="BI2" s="106" t="str">
        <f>TEXT(BI1,"（aaa）")</f>
        <v/>
      </c>
      <c r="BJ2" s="107"/>
      <c r="BK2" s="108" t="str">
        <f>TEXT(BK1,"（aaa）")</f>
        <v/>
      </c>
      <c r="BL2" s="109"/>
      <c r="BM2" s="114"/>
      <c r="BN2" s="115"/>
      <c r="BO2" s="115"/>
      <c r="BP2" s="115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04" t="s">
        <v>38</v>
      </c>
      <c r="D18" s="105"/>
      <c r="E18" s="104" t="s">
        <v>38</v>
      </c>
      <c r="F18" s="105"/>
      <c r="G18" s="104" t="s">
        <v>38</v>
      </c>
      <c r="H18" s="105"/>
      <c r="I18" s="104" t="s">
        <v>38</v>
      </c>
      <c r="J18" s="105"/>
      <c r="K18" s="104" t="s">
        <v>38</v>
      </c>
      <c r="L18" s="105"/>
      <c r="M18" s="104" t="s">
        <v>38</v>
      </c>
      <c r="N18" s="105"/>
      <c r="O18" s="104" t="s">
        <v>38</v>
      </c>
      <c r="P18" s="105"/>
      <c r="Q18" s="104" t="s">
        <v>38</v>
      </c>
      <c r="R18" s="105"/>
      <c r="S18" s="104" t="s">
        <v>38</v>
      </c>
      <c r="T18" s="105"/>
      <c r="U18" s="104" t="s">
        <v>38</v>
      </c>
      <c r="V18" s="105"/>
      <c r="W18" s="104" t="s">
        <v>38</v>
      </c>
      <c r="X18" s="105"/>
      <c r="Y18" s="104" t="s">
        <v>38</v>
      </c>
      <c r="Z18" s="105"/>
      <c r="AA18" s="104" t="s">
        <v>38</v>
      </c>
      <c r="AB18" s="105"/>
      <c r="AC18" s="104" t="s">
        <v>38</v>
      </c>
      <c r="AD18" s="105"/>
      <c r="AE18" s="104" t="s">
        <v>38</v>
      </c>
      <c r="AF18" s="105"/>
      <c r="AG18" s="104" t="s">
        <v>38</v>
      </c>
      <c r="AH18" s="105"/>
      <c r="AI18" s="104" t="s">
        <v>38</v>
      </c>
      <c r="AJ18" s="105"/>
      <c r="AK18" s="104" t="s">
        <v>38</v>
      </c>
      <c r="AL18" s="105"/>
      <c r="AM18" s="104" t="s">
        <v>38</v>
      </c>
      <c r="AN18" s="105"/>
      <c r="AO18" s="104" t="s">
        <v>38</v>
      </c>
      <c r="AP18" s="105"/>
      <c r="AQ18" s="104" t="s">
        <v>38</v>
      </c>
      <c r="AR18" s="105"/>
      <c r="AS18" s="104" t="s">
        <v>38</v>
      </c>
      <c r="AT18" s="105"/>
      <c r="AU18" s="104" t="s">
        <v>38</v>
      </c>
      <c r="AV18" s="105"/>
      <c r="AW18" s="104" t="s">
        <v>38</v>
      </c>
      <c r="AX18" s="105"/>
      <c r="AY18" s="104" t="s">
        <v>38</v>
      </c>
      <c r="AZ18" s="105"/>
      <c r="BA18" s="104" t="s">
        <v>38</v>
      </c>
      <c r="BB18" s="105"/>
      <c r="BC18" s="104" t="s">
        <v>38</v>
      </c>
      <c r="BD18" s="105"/>
      <c r="BE18" s="104" t="s">
        <v>38</v>
      </c>
      <c r="BF18" s="105"/>
      <c r="BG18" s="104" t="s">
        <v>38</v>
      </c>
      <c r="BH18" s="105"/>
      <c r="BI18" s="104" t="s">
        <v>38</v>
      </c>
      <c r="BJ18" s="105"/>
      <c r="BK18" s="104" t="s">
        <v>38</v>
      </c>
      <c r="BL18" s="105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00"/>
      <c r="D19" s="101"/>
      <c r="E19" s="100"/>
      <c r="F19" s="101"/>
      <c r="G19" s="102" t="s">
        <v>64</v>
      </c>
      <c r="H19" s="103"/>
      <c r="I19" s="102" t="s">
        <v>64</v>
      </c>
      <c r="J19" s="103"/>
      <c r="K19" s="102" t="s">
        <v>64</v>
      </c>
      <c r="L19" s="103"/>
      <c r="M19" s="102" t="s">
        <v>64</v>
      </c>
      <c r="N19" s="103"/>
      <c r="O19" s="102" t="s">
        <v>64</v>
      </c>
      <c r="P19" s="103"/>
      <c r="Q19" s="100"/>
      <c r="R19" s="101"/>
      <c r="S19" s="100"/>
      <c r="T19" s="101"/>
      <c r="U19" s="100"/>
      <c r="V19" s="101"/>
      <c r="W19" s="100"/>
      <c r="X19" s="101"/>
      <c r="Y19" s="100"/>
      <c r="Z19" s="101"/>
      <c r="AA19" s="102" t="s">
        <v>64</v>
      </c>
      <c r="AB19" s="103"/>
      <c r="AC19" s="102" t="s">
        <v>64</v>
      </c>
      <c r="AD19" s="103"/>
      <c r="AE19" s="100"/>
      <c r="AF19" s="101"/>
      <c r="AG19" s="100"/>
      <c r="AH19" s="101"/>
      <c r="AI19" s="100"/>
      <c r="AJ19" s="101"/>
      <c r="AK19" s="100"/>
      <c r="AL19" s="101"/>
      <c r="AM19" s="100"/>
      <c r="AN19" s="101"/>
      <c r="AO19" s="102" t="s">
        <v>64</v>
      </c>
      <c r="AP19" s="103"/>
      <c r="AQ19" s="102" t="s">
        <v>64</v>
      </c>
      <c r="AR19" s="103"/>
      <c r="AS19" s="100"/>
      <c r="AT19" s="101"/>
      <c r="AU19" s="100"/>
      <c r="AV19" s="101"/>
      <c r="AW19" s="100"/>
      <c r="AX19" s="101"/>
      <c r="AY19" s="100"/>
      <c r="AZ19" s="101"/>
      <c r="BA19" s="100"/>
      <c r="BB19" s="101"/>
      <c r="BC19" s="102" t="s">
        <v>64</v>
      </c>
      <c r="BD19" s="103"/>
      <c r="BE19" s="102" t="s">
        <v>64</v>
      </c>
      <c r="BF19" s="103"/>
      <c r="BG19" s="100"/>
      <c r="BH19" s="101"/>
      <c r="BI19" s="100"/>
      <c r="BJ19" s="101"/>
      <c r="BK19" s="100"/>
      <c r="BL19" s="101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00"/>
      <c r="D20" s="101"/>
      <c r="E20" s="100"/>
      <c r="F20" s="101"/>
      <c r="G20" s="102" t="s">
        <v>64</v>
      </c>
      <c r="H20" s="103"/>
      <c r="I20" s="102" t="s">
        <v>64</v>
      </c>
      <c r="J20" s="103"/>
      <c r="K20" s="102" t="s">
        <v>64</v>
      </c>
      <c r="L20" s="103"/>
      <c r="M20" s="102" t="s">
        <v>64</v>
      </c>
      <c r="N20" s="103"/>
      <c r="O20" s="102" t="s">
        <v>64</v>
      </c>
      <c r="P20" s="103"/>
      <c r="Q20" s="100"/>
      <c r="R20" s="101"/>
      <c r="S20" s="100"/>
      <c r="T20" s="101"/>
      <c r="U20" s="100"/>
      <c r="V20" s="101"/>
      <c r="W20" s="100"/>
      <c r="X20" s="101"/>
      <c r="Y20" s="100"/>
      <c r="Z20" s="101"/>
      <c r="AA20" s="102" t="s">
        <v>64</v>
      </c>
      <c r="AB20" s="103"/>
      <c r="AC20" s="102" t="s">
        <v>64</v>
      </c>
      <c r="AD20" s="103"/>
      <c r="AE20" s="100"/>
      <c r="AF20" s="101"/>
      <c r="AG20" s="100"/>
      <c r="AH20" s="101"/>
      <c r="AI20" s="100"/>
      <c r="AJ20" s="101"/>
      <c r="AK20" s="100"/>
      <c r="AL20" s="101"/>
      <c r="AM20" s="100"/>
      <c r="AN20" s="101"/>
      <c r="AO20" s="102" t="s">
        <v>64</v>
      </c>
      <c r="AP20" s="103"/>
      <c r="AQ20" s="102" t="s">
        <v>64</v>
      </c>
      <c r="AR20" s="103"/>
      <c r="AS20" s="100"/>
      <c r="AT20" s="101"/>
      <c r="AU20" s="100"/>
      <c r="AV20" s="101"/>
      <c r="AW20" s="100"/>
      <c r="AX20" s="101"/>
      <c r="AY20" s="100"/>
      <c r="AZ20" s="101"/>
      <c r="BA20" s="100"/>
      <c r="BB20" s="101"/>
      <c r="BC20" s="102" t="s">
        <v>64</v>
      </c>
      <c r="BD20" s="103"/>
      <c r="BE20" s="102" t="s">
        <v>64</v>
      </c>
      <c r="BF20" s="103"/>
      <c r="BG20" s="100"/>
      <c r="BH20" s="101"/>
      <c r="BI20" s="100"/>
      <c r="BJ20" s="101"/>
      <c r="BK20" s="100"/>
      <c r="BL20" s="101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00"/>
      <c r="D21" s="101"/>
      <c r="E21" s="100"/>
      <c r="F21" s="101"/>
      <c r="G21" s="102" t="s">
        <v>64</v>
      </c>
      <c r="H21" s="103"/>
      <c r="I21" s="102" t="s">
        <v>64</v>
      </c>
      <c r="J21" s="103"/>
      <c r="K21" s="102" t="s">
        <v>64</v>
      </c>
      <c r="L21" s="103"/>
      <c r="M21" s="102" t="s">
        <v>64</v>
      </c>
      <c r="N21" s="103"/>
      <c r="O21" s="102" t="s">
        <v>64</v>
      </c>
      <c r="P21" s="103"/>
      <c r="Q21" s="100"/>
      <c r="R21" s="101"/>
      <c r="S21" s="100"/>
      <c r="T21" s="101"/>
      <c r="U21" s="100"/>
      <c r="V21" s="101"/>
      <c r="W21" s="100"/>
      <c r="X21" s="101"/>
      <c r="Y21" s="100"/>
      <c r="Z21" s="101"/>
      <c r="AA21" s="102" t="s">
        <v>64</v>
      </c>
      <c r="AB21" s="103"/>
      <c r="AC21" s="102" t="s">
        <v>64</v>
      </c>
      <c r="AD21" s="103"/>
      <c r="AE21" s="100"/>
      <c r="AF21" s="101"/>
      <c r="AG21" s="100"/>
      <c r="AH21" s="101"/>
      <c r="AI21" s="100"/>
      <c r="AJ21" s="101"/>
      <c r="AK21" s="100"/>
      <c r="AL21" s="101"/>
      <c r="AM21" s="100"/>
      <c r="AN21" s="101"/>
      <c r="AO21" s="102" t="s">
        <v>64</v>
      </c>
      <c r="AP21" s="103"/>
      <c r="AQ21" s="102" t="s">
        <v>64</v>
      </c>
      <c r="AR21" s="103"/>
      <c r="AS21" s="100"/>
      <c r="AT21" s="101"/>
      <c r="AU21" s="100"/>
      <c r="AV21" s="101"/>
      <c r="AW21" s="100"/>
      <c r="AX21" s="101"/>
      <c r="AY21" s="100"/>
      <c r="AZ21" s="101"/>
      <c r="BA21" s="100"/>
      <c r="BB21" s="101"/>
      <c r="BC21" s="102" t="s">
        <v>64</v>
      </c>
      <c r="BD21" s="103"/>
      <c r="BE21" s="102" t="s">
        <v>64</v>
      </c>
      <c r="BF21" s="103"/>
      <c r="BG21" s="100"/>
      <c r="BH21" s="101"/>
      <c r="BI21" s="100"/>
      <c r="BJ21" s="101"/>
      <c r="BK21" s="100"/>
      <c r="BL21" s="101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00"/>
      <c r="D22" s="101"/>
      <c r="E22" s="100"/>
      <c r="F22" s="101"/>
      <c r="G22" s="102" t="s">
        <v>64</v>
      </c>
      <c r="H22" s="103"/>
      <c r="I22" s="102" t="s">
        <v>64</v>
      </c>
      <c r="J22" s="103"/>
      <c r="K22" s="102" t="s">
        <v>64</v>
      </c>
      <c r="L22" s="103"/>
      <c r="M22" s="102" t="s">
        <v>64</v>
      </c>
      <c r="N22" s="103"/>
      <c r="O22" s="102" t="s">
        <v>64</v>
      </c>
      <c r="P22" s="103"/>
      <c r="Q22" s="100"/>
      <c r="R22" s="101"/>
      <c r="S22" s="100"/>
      <c r="T22" s="101"/>
      <c r="U22" s="100"/>
      <c r="V22" s="101"/>
      <c r="W22" s="100"/>
      <c r="X22" s="101"/>
      <c r="Y22" s="100"/>
      <c r="Z22" s="101"/>
      <c r="AA22" s="102" t="s">
        <v>64</v>
      </c>
      <c r="AB22" s="103"/>
      <c r="AC22" s="102" t="s">
        <v>64</v>
      </c>
      <c r="AD22" s="103"/>
      <c r="AE22" s="100"/>
      <c r="AF22" s="101"/>
      <c r="AG22" s="100"/>
      <c r="AH22" s="101"/>
      <c r="AI22" s="100"/>
      <c r="AJ22" s="101"/>
      <c r="AK22" s="100"/>
      <c r="AL22" s="101"/>
      <c r="AM22" s="100"/>
      <c r="AN22" s="101"/>
      <c r="AO22" s="102" t="s">
        <v>64</v>
      </c>
      <c r="AP22" s="103"/>
      <c r="AQ22" s="102" t="s">
        <v>64</v>
      </c>
      <c r="AR22" s="103"/>
      <c r="AS22" s="100"/>
      <c r="AT22" s="101"/>
      <c r="AU22" s="100"/>
      <c r="AV22" s="101"/>
      <c r="AW22" s="100"/>
      <c r="AX22" s="101"/>
      <c r="AY22" s="100"/>
      <c r="AZ22" s="101"/>
      <c r="BA22" s="100"/>
      <c r="BB22" s="101"/>
      <c r="BC22" s="102" t="s">
        <v>64</v>
      </c>
      <c r="BD22" s="103"/>
      <c r="BE22" s="102" t="s">
        <v>64</v>
      </c>
      <c r="BF22" s="103"/>
      <c r="BG22" s="100"/>
      <c r="BH22" s="101"/>
      <c r="BI22" s="100"/>
      <c r="BJ22" s="101"/>
      <c r="BK22" s="100"/>
      <c r="BL22" s="101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00"/>
      <c r="D23" s="101"/>
      <c r="E23" s="100"/>
      <c r="F23" s="101"/>
      <c r="G23" s="102" t="s">
        <v>64</v>
      </c>
      <c r="H23" s="103"/>
      <c r="I23" s="102" t="s">
        <v>64</v>
      </c>
      <c r="J23" s="103"/>
      <c r="K23" s="102" t="s">
        <v>64</v>
      </c>
      <c r="L23" s="103"/>
      <c r="M23" s="102" t="s">
        <v>64</v>
      </c>
      <c r="N23" s="103"/>
      <c r="O23" s="102" t="s">
        <v>64</v>
      </c>
      <c r="P23" s="103"/>
      <c r="Q23" s="100"/>
      <c r="R23" s="101"/>
      <c r="S23" s="100"/>
      <c r="T23" s="101"/>
      <c r="U23" s="100"/>
      <c r="V23" s="101"/>
      <c r="W23" s="100"/>
      <c r="X23" s="101"/>
      <c r="Y23" s="100"/>
      <c r="Z23" s="101"/>
      <c r="AA23" s="102" t="s">
        <v>64</v>
      </c>
      <c r="AB23" s="103"/>
      <c r="AC23" s="102" t="s">
        <v>64</v>
      </c>
      <c r="AD23" s="103"/>
      <c r="AE23" s="100"/>
      <c r="AF23" s="101"/>
      <c r="AG23" s="100"/>
      <c r="AH23" s="101"/>
      <c r="AI23" s="100"/>
      <c r="AJ23" s="101"/>
      <c r="AK23" s="100"/>
      <c r="AL23" s="101"/>
      <c r="AM23" s="100"/>
      <c r="AN23" s="101"/>
      <c r="AO23" s="102" t="s">
        <v>64</v>
      </c>
      <c r="AP23" s="103"/>
      <c r="AQ23" s="102" t="s">
        <v>64</v>
      </c>
      <c r="AR23" s="103"/>
      <c r="AS23" s="100"/>
      <c r="AT23" s="101"/>
      <c r="AU23" s="100"/>
      <c r="AV23" s="101"/>
      <c r="AW23" s="100"/>
      <c r="AX23" s="101"/>
      <c r="AY23" s="100"/>
      <c r="AZ23" s="101"/>
      <c r="BA23" s="100"/>
      <c r="BB23" s="101"/>
      <c r="BC23" s="102" t="s">
        <v>64</v>
      </c>
      <c r="BD23" s="103"/>
      <c r="BE23" s="102" t="s">
        <v>64</v>
      </c>
      <c r="BF23" s="103"/>
      <c r="BG23" s="100"/>
      <c r="BH23" s="101"/>
      <c r="BI23" s="100"/>
      <c r="BJ23" s="101"/>
      <c r="BK23" s="100"/>
      <c r="BL23" s="101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00"/>
      <c r="D24" s="101"/>
      <c r="E24" s="100"/>
      <c r="F24" s="101"/>
      <c r="G24" s="102" t="s">
        <v>64</v>
      </c>
      <c r="H24" s="103"/>
      <c r="I24" s="102" t="s">
        <v>64</v>
      </c>
      <c r="J24" s="103"/>
      <c r="K24" s="102" t="s">
        <v>64</v>
      </c>
      <c r="L24" s="103"/>
      <c r="M24" s="102" t="s">
        <v>64</v>
      </c>
      <c r="N24" s="103"/>
      <c r="O24" s="102" t="s">
        <v>64</v>
      </c>
      <c r="P24" s="103"/>
      <c r="Q24" s="100"/>
      <c r="R24" s="101"/>
      <c r="S24" s="100"/>
      <c r="T24" s="101"/>
      <c r="U24" s="100"/>
      <c r="V24" s="101"/>
      <c r="W24" s="100"/>
      <c r="X24" s="101"/>
      <c r="Y24" s="100"/>
      <c r="Z24" s="101"/>
      <c r="AA24" s="102" t="s">
        <v>64</v>
      </c>
      <c r="AB24" s="103"/>
      <c r="AC24" s="102" t="s">
        <v>64</v>
      </c>
      <c r="AD24" s="103"/>
      <c r="AE24" s="100"/>
      <c r="AF24" s="101"/>
      <c r="AG24" s="100"/>
      <c r="AH24" s="101"/>
      <c r="AI24" s="100"/>
      <c r="AJ24" s="101"/>
      <c r="AK24" s="100"/>
      <c r="AL24" s="101"/>
      <c r="AM24" s="100"/>
      <c r="AN24" s="101"/>
      <c r="AO24" s="102" t="s">
        <v>64</v>
      </c>
      <c r="AP24" s="103"/>
      <c r="AQ24" s="102" t="s">
        <v>64</v>
      </c>
      <c r="AR24" s="103"/>
      <c r="AS24" s="100"/>
      <c r="AT24" s="101"/>
      <c r="AU24" s="100"/>
      <c r="AV24" s="101"/>
      <c r="AW24" s="100"/>
      <c r="AX24" s="101"/>
      <c r="AY24" s="100"/>
      <c r="AZ24" s="101"/>
      <c r="BA24" s="100"/>
      <c r="BB24" s="101"/>
      <c r="BC24" s="102" t="s">
        <v>64</v>
      </c>
      <c r="BD24" s="103"/>
      <c r="BE24" s="102" t="s">
        <v>64</v>
      </c>
      <c r="BF24" s="103"/>
      <c r="BG24" s="100"/>
      <c r="BH24" s="101"/>
      <c r="BI24" s="100"/>
      <c r="BJ24" s="101"/>
      <c r="BK24" s="100"/>
      <c r="BL24" s="101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00"/>
      <c r="D25" s="101"/>
      <c r="E25" s="100"/>
      <c r="F25" s="101"/>
      <c r="G25" s="102" t="s">
        <v>64</v>
      </c>
      <c r="H25" s="103"/>
      <c r="I25" s="102" t="s">
        <v>64</v>
      </c>
      <c r="J25" s="103"/>
      <c r="K25" s="102" t="s">
        <v>64</v>
      </c>
      <c r="L25" s="103"/>
      <c r="M25" s="102" t="s">
        <v>64</v>
      </c>
      <c r="N25" s="103"/>
      <c r="O25" s="102" t="s">
        <v>64</v>
      </c>
      <c r="P25" s="103"/>
      <c r="Q25" s="100"/>
      <c r="R25" s="101"/>
      <c r="S25" s="100"/>
      <c r="T25" s="101"/>
      <c r="U25" s="100"/>
      <c r="V25" s="101"/>
      <c r="W25" s="100"/>
      <c r="X25" s="101"/>
      <c r="Y25" s="100"/>
      <c r="Z25" s="101"/>
      <c r="AA25" s="102" t="s">
        <v>64</v>
      </c>
      <c r="AB25" s="103"/>
      <c r="AC25" s="102" t="s">
        <v>64</v>
      </c>
      <c r="AD25" s="103"/>
      <c r="AE25" s="100"/>
      <c r="AF25" s="101"/>
      <c r="AG25" s="100"/>
      <c r="AH25" s="101"/>
      <c r="AI25" s="100"/>
      <c r="AJ25" s="101"/>
      <c r="AK25" s="100"/>
      <c r="AL25" s="101"/>
      <c r="AM25" s="100"/>
      <c r="AN25" s="101"/>
      <c r="AO25" s="102" t="s">
        <v>64</v>
      </c>
      <c r="AP25" s="103"/>
      <c r="AQ25" s="102" t="s">
        <v>64</v>
      </c>
      <c r="AR25" s="103"/>
      <c r="AS25" s="100"/>
      <c r="AT25" s="101"/>
      <c r="AU25" s="100"/>
      <c r="AV25" s="101"/>
      <c r="AW25" s="100"/>
      <c r="AX25" s="101"/>
      <c r="AY25" s="100"/>
      <c r="AZ25" s="101"/>
      <c r="BA25" s="100"/>
      <c r="BB25" s="101"/>
      <c r="BC25" s="102" t="s">
        <v>64</v>
      </c>
      <c r="BD25" s="103"/>
      <c r="BE25" s="102" t="s">
        <v>64</v>
      </c>
      <c r="BF25" s="103"/>
      <c r="BG25" s="100"/>
      <c r="BH25" s="101"/>
      <c r="BI25" s="100"/>
      <c r="BJ25" s="101"/>
      <c r="BK25" s="100"/>
      <c r="BL25" s="101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00"/>
      <c r="D26" s="101"/>
      <c r="E26" s="100"/>
      <c r="F26" s="101"/>
      <c r="G26" s="102" t="s">
        <v>64</v>
      </c>
      <c r="H26" s="103"/>
      <c r="I26" s="102" t="s">
        <v>64</v>
      </c>
      <c r="J26" s="103"/>
      <c r="K26" s="102" t="s">
        <v>64</v>
      </c>
      <c r="L26" s="103"/>
      <c r="M26" s="102" t="s">
        <v>64</v>
      </c>
      <c r="N26" s="103"/>
      <c r="O26" s="102" t="s">
        <v>64</v>
      </c>
      <c r="P26" s="103"/>
      <c r="Q26" s="100"/>
      <c r="R26" s="101"/>
      <c r="S26" s="100"/>
      <c r="T26" s="101"/>
      <c r="U26" s="100"/>
      <c r="V26" s="101"/>
      <c r="W26" s="100"/>
      <c r="X26" s="101"/>
      <c r="Y26" s="100"/>
      <c r="Z26" s="101"/>
      <c r="AA26" s="102" t="s">
        <v>64</v>
      </c>
      <c r="AB26" s="103"/>
      <c r="AC26" s="102" t="s">
        <v>64</v>
      </c>
      <c r="AD26" s="103"/>
      <c r="AE26" s="100"/>
      <c r="AF26" s="101"/>
      <c r="AG26" s="100"/>
      <c r="AH26" s="101"/>
      <c r="AI26" s="100"/>
      <c r="AJ26" s="101"/>
      <c r="AK26" s="100"/>
      <c r="AL26" s="101"/>
      <c r="AM26" s="100"/>
      <c r="AN26" s="101"/>
      <c r="AO26" s="102" t="s">
        <v>64</v>
      </c>
      <c r="AP26" s="103"/>
      <c r="AQ26" s="102" t="s">
        <v>64</v>
      </c>
      <c r="AR26" s="103"/>
      <c r="AS26" s="100"/>
      <c r="AT26" s="101"/>
      <c r="AU26" s="100"/>
      <c r="AV26" s="101"/>
      <c r="AW26" s="100"/>
      <c r="AX26" s="101"/>
      <c r="AY26" s="100"/>
      <c r="AZ26" s="101"/>
      <c r="BA26" s="100"/>
      <c r="BB26" s="101"/>
      <c r="BC26" s="102" t="s">
        <v>64</v>
      </c>
      <c r="BD26" s="103"/>
      <c r="BE26" s="102" t="s">
        <v>64</v>
      </c>
      <c r="BF26" s="103"/>
      <c r="BG26" s="100"/>
      <c r="BH26" s="101"/>
      <c r="BI26" s="100"/>
      <c r="BJ26" s="101"/>
      <c r="BK26" s="100"/>
      <c r="BL26" s="101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00"/>
      <c r="D27" s="101"/>
      <c r="E27" s="100"/>
      <c r="F27" s="101"/>
      <c r="G27" s="102" t="s">
        <v>64</v>
      </c>
      <c r="H27" s="103"/>
      <c r="I27" s="102" t="s">
        <v>64</v>
      </c>
      <c r="J27" s="103"/>
      <c r="K27" s="102" t="s">
        <v>64</v>
      </c>
      <c r="L27" s="103"/>
      <c r="M27" s="102" t="s">
        <v>64</v>
      </c>
      <c r="N27" s="103"/>
      <c r="O27" s="102" t="s">
        <v>64</v>
      </c>
      <c r="P27" s="103"/>
      <c r="Q27" s="100"/>
      <c r="R27" s="101"/>
      <c r="S27" s="100"/>
      <c r="T27" s="101"/>
      <c r="U27" s="100"/>
      <c r="V27" s="101"/>
      <c r="W27" s="100"/>
      <c r="X27" s="101"/>
      <c r="Y27" s="100"/>
      <c r="Z27" s="101"/>
      <c r="AA27" s="102" t="s">
        <v>64</v>
      </c>
      <c r="AB27" s="103"/>
      <c r="AC27" s="102" t="s">
        <v>64</v>
      </c>
      <c r="AD27" s="103"/>
      <c r="AE27" s="100"/>
      <c r="AF27" s="101"/>
      <c r="AG27" s="100"/>
      <c r="AH27" s="101"/>
      <c r="AI27" s="100"/>
      <c r="AJ27" s="101"/>
      <c r="AK27" s="100"/>
      <c r="AL27" s="101"/>
      <c r="AM27" s="100"/>
      <c r="AN27" s="101"/>
      <c r="AO27" s="102" t="s">
        <v>64</v>
      </c>
      <c r="AP27" s="103"/>
      <c r="AQ27" s="102" t="s">
        <v>64</v>
      </c>
      <c r="AR27" s="103"/>
      <c r="AS27" s="100"/>
      <c r="AT27" s="101"/>
      <c r="AU27" s="100"/>
      <c r="AV27" s="101"/>
      <c r="AW27" s="100"/>
      <c r="AX27" s="101"/>
      <c r="AY27" s="100"/>
      <c r="AZ27" s="101"/>
      <c r="BA27" s="100"/>
      <c r="BB27" s="101"/>
      <c r="BC27" s="102" t="s">
        <v>64</v>
      </c>
      <c r="BD27" s="103"/>
      <c r="BE27" s="102" t="s">
        <v>64</v>
      </c>
      <c r="BF27" s="103"/>
      <c r="BG27" s="100"/>
      <c r="BH27" s="101"/>
      <c r="BI27" s="100"/>
      <c r="BJ27" s="101"/>
      <c r="BK27" s="100"/>
      <c r="BL27" s="101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00"/>
      <c r="D28" s="101"/>
      <c r="E28" s="100"/>
      <c r="F28" s="101"/>
      <c r="G28" s="102" t="s">
        <v>64</v>
      </c>
      <c r="H28" s="103"/>
      <c r="I28" s="102" t="s">
        <v>64</v>
      </c>
      <c r="J28" s="103"/>
      <c r="K28" s="102" t="s">
        <v>64</v>
      </c>
      <c r="L28" s="103"/>
      <c r="M28" s="102" t="s">
        <v>64</v>
      </c>
      <c r="N28" s="103"/>
      <c r="O28" s="102" t="s">
        <v>64</v>
      </c>
      <c r="P28" s="103"/>
      <c r="Q28" s="100"/>
      <c r="R28" s="101"/>
      <c r="S28" s="100"/>
      <c r="T28" s="101"/>
      <c r="U28" s="100"/>
      <c r="V28" s="101"/>
      <c r="W28" s="100"/>
      <c r="X28" s="101"/>
      <c r="Y28" s="100"/>
      <c r="Z28" s="101"/>
      <c r="AA28" s="102" t="s">
        <v>64</v>
      </c>
      <c r="AB28" s="103"/>
      <c r="AC28" s="102" t="s">
        <v>64</v>
      </c>
      <c r="AD28" s="103"/>
      <c r="AE28" s="100"/>
      <c r="AF28" s="101"/>
      <c r="AG28" s="100"/>
      <c r="AH28" s="101"/>
      <c r="AI28" s="100"/>
      <c r="AJ28" s="101"/>
      <c r="AK28" s="100"/>
      <c r="AL28" s="101"/>
      <c r="AM28" s="100"/>
      <c r="AN28" s="101"/>
      <c r="AO28" s="102" t="s">
        <v>64</v>
      </c>
      <c r="AP28" s="103"/>
      <c r="AQ28" s="102" t="s">
        <v>64</v>
      </c>
      <c r="AR28" s="103"/>
      <c r="AS28" s="100"/>
      <c r="AT28" s="101"/>
      <c r="AU28" s="100"/>
      <c r="AV28" s="101"/>
      <c r="AW28" s="100"/>
      <c r="AX28" s="101"/>
      <c r="AY28" s="100"/>
      <c r="AZ28" s="101"/>
      <c r="BA28" s="100"/>
      <c r="BB28" s="101"/>
      <c r="BC28" s="102" t="s">
        <v>64</v>
      </c>
      <c r="BD28" s="103"/>
      <c r="BE28" s="102" t="s">
        <v>64</v>
      </c>
      <c r="BF28" s="103"/>
      <c r="BG28" s="100"/>
      <c r="BH28" s="101"/>
      <c r="BI28" s="100"/>
      <c r="BJ28" s="101"/>
      <c r="BK28" s="100"/>
      <c r="BL28" s="101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00"/>
      <c r="D29" s="101"/>
      <c r="E29" s="100"/>
      <c r="F29" s="101"/>
      <c r="G29" s="102" t="s">
        <v>64</v>
      </c>
      <c r="H29" s="103"/>
      <c r="I29" s="102" t="s">
        <v>64</v>
      </c>
      <c r="J29" s="103"/>
      <c r="K29" s="102" t="s">
        <v>64</v>
      </c>
      <c r="L29" s="103"/>
      <c r="M29" s="102" t="s">
        <v>64</v>
      </c>
      <c r="N29" s="103"/>
      <c r="O29" s="102" t="s">
        <v>64</v>
      </c>
      <c r="P29" s="103"/>
      <c r="Q29" s="100"/>
      <c r="R29" s="101"/>
      <c r="S29" s="100"/>
      <c r="T29" s="101"/>
      <c r="U29" s="100"/>
      <c r="V29" s="101"/>
      <c r="W29" s="100"/>
      <c r="X29" s="101"/>
      <c r="Y29" s="100"/>
      <c r="Z29" s="101"/>
      <c r="AA29" s="102" t="s">
        <v>64</v>
      </c>
      <c r="AB29" s="103"/>
      <c r="AC29" s="102" t="s">
        <v>64</v>
      </c>
      <c r="AD29" s="103"/>
      <c r="AE29" s="100"/>
      <c r="AF29" s="101"/>
      <c r="AG29" s="100"/>
      <c r="AH29" s="101"/>
      <c r="AI29" s="100"/>
      <c r="AJ29" s="101"/>
      <c r="AK29" s="100"/>
      <c r="AL29" s="101"/>
      <c r="AM29" s="100"/>
      <c r="AN29" s="101"/>
      <c r="AO29" s="102" t="s">
        <v>64</v>
      </c>
      <c r="AP29" s="103"/>
      <c r="AQ29" s="102" t="s">
        <v>64</v>
      </c>
      <c r="AR29" s="103"/>
      <c r="AS29" s="100"/>
      <c r="AT29" s="101"/>
      <c r="AU29" s="100"/>
      <c r="AV29" s="101"/>
      <c r="AW29" s="100"/>
      <c r="AX29" s="101"/>
      <c r="AY29" s="100"/>
      <c r="AZ29" s="101"/>
      <c r="BA29" s="100"/>
      <c r="BB29" s="101"/>
      <c r="BC29" s="102" t="s">
        <v>64</v>
      </c>
      <c r="BD29" s="103"/>
      <c r="BE29" s="102" t="s">
        <v>64</v>
      </c>
      <c r="BF29" s="103"/>
      <c r="BG29" s="100"/>
      <c r="BH29" s="101"/>
      <c r="BI29" s="100"/>
      <c r="BJ29" s="101"/>
      <c r="BK29" s="100"/>
      <c r="BL29" s="101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00"/>
      <c r="D30" s="101"/>
      <c r="E30" s="100"/>
      <c r="F30" s="101"/>
      <c r="G30" s="102" t="s">
        <v>64</v>
      </c>
      <c r="H30" s="103"/>
      <c r="I30" s="102" t="s">
        <v>64</v>
      </c>
      <c r="J30" s="103"/>
      <c r="K30" s="102" t="s">
        <v>64</v>
      </c>
      <c r="L30" s="103"/>
      <c r="M30" s="102" t="s">
        <v>64</v>
      </c>
      <c r="N30" s="103"/>
      <c r="O30" s="102" t="s">
        <v>64</v>
      </c>
      <c r="P30" s="103"/>
      <c r="Q30" s="100"/>
      <c r="R30" s="101"/>
      <c r="S30" s="100"/>
      <c r="T30" s="101"/>
      <c r="U30" s="100"/>
      <c r="V30" s="101"/>
      <c r="W30" s="100"/>
      <c r="X30" s="101"/>
      <c r="Y30" s="100"/>
      <c r="Z30" s="101"/>
      <c r="AA30" s="102" t="s">
        <v>64</v>
      </c>
      <c r="AB30" s="103"/>
      <c r="AC30" s="102" t="s">
        <v>64</v>
      </c>
      <c r="AD30" s="103"/>
      <c r="AE30" s="100"/>
      <c r="AF30" s="101"/>
      <c r="AG30" s="100"/>
      <c r="AH30" s="101"/>
      <c r="AI30" s="100"/>
      <c r="AJ30" s="101"/>
      <c r="AK30" s="100"/>
      <c r="AL30" s="101"/>
      <c r="AM30" s="100"/>
      <c r="AN30" s="101"/>
      <c r="AO30" s="102" t="s">
        <v>64</v>
      </c>
      <c r="AP30" s="103"/>
      <c r="AQ30" s="102" t="s">
        <v>64</v>
      </c>
      <c r="AR30" s="103"/>
      <c r="AS30" s="100"/>
      <c r="AT30" s="101"/>
      <c r="AU30" s="100"/>
      <c r="AV30" s="101"/>
      <c r="AW30" s="100"/>
      <c r="AX30" s="101"/>
      <c r="AY30" s="100"/>
      <c r="AZ30" s="101"/>
      <c r="BA30" s="100"/>
      <c r="BB30" s="101"/>
      <c r="BC30" s="102" t="s">
        <v>64</v>
      </c>
      <c r="BD30" s="103"/>
      <c r="BE30" s="102" t="s">
        <v>64</v>
      </c>
      <c r="BF30" s="103"/>
      <c r="BG30" s="100"/>
      <c r="BH30" s="101"/>
      <c r="BI30" s="100"/>
      <c r="BJ30" s="101"/>
      <c r="BK30" s="100"/>
      <c r="BL30" s="101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00"/>
      <c r="D31" s="101"/>
      <c r="E31" s="100"/>
      <c r="F31" s="101"/>
      <c r="G31" s="102" t="s">
        <v>64</v>
      </c>
      <c r="H31" s="103"/>
      <c r="I31" s="102" t="s">
        <v>64</v>
      </c>
      <c r="J31" s="103"/>
      <c r="K31" s="102" t="s">
        <v>64</v>
      </c>
      <c r="L31" s="103"/>
      <c r="M31" s="102" t="s">
        <v>64</v>
      </c>
      <c r="N31" s="103"/>
      <c r="O31" s="102" t="s">
        <v>64</v>
      </c>
      <c r="P31" s="103"/>
      <c r="Q31" s="100"/>
      <c r="R31" s="101"/>
      <c r="S31" s="100"/>
      <c r="T31" s="101"/>
      <c r="U31" s="100"/>
      <c r="V31" s="101"/>
      <c r="W31" s="100"/>
      <c r="X31" s="101"/>
      <c r="Y31" s="100"/>
      <c r="Z31" s="101"/>
      <c r="AA31" s="102" t="s">
        <v>64</v>
      </c>
      <c r="AB31" s="103"/>
      <c r="AC31" s="102" t="s">
        <v>64</v>
      </c>
      <c r="AD31" s="103"/>
      <c r="AE31" s="100"/>
      <c r="AF31" s="101"/>
      <c r="AG31" s="100"/>
      <c r="AH31" s="101"/>
      <c r="AI31" s="100"/>
      <c r="AJ31" s="101"/>
      <c r="AK31" s="100"/>
      <c r="AL31" s="101"/>
      <c r="AM31" s="100"/>
      <c r="AN31" s="101"/>
      <c r="AO31" s="102" t="s">
        <v>64</v>
      </c>
      <c r="AP31" s="103"/>
      <c r="AQ31" s="102" t="s">
        <v>64</v>
      </c>
      <c r="AR31" s="103"/>
      <c r="AS31" s="100"/>
      <c r="AT31" s="101"/>
      <c r="AU31" s="100"/>
      <c r="AV31" s="101"/>
      <c r="AW31" s="100"/>
      <c r="AX31" s="101"/>
      <c r="AY31" s="100"/>
      <c r="AZ31" s="101"/>
      <c r="BA31" s="100"/>
      <c r="BB31" s="101"/>
      <c r="BC31" s="102" t="s">
        <v>64</v>
      </c>
      <c r="BD31" s="103"/>
      <c r="BE31" s="102" t="s">
        <v>64</v>
      </c>
      <c r="BF31" s="103"/>
      <c r="BG31" s="100"/>
      <c r="BH31" s="101"/>
      <c r="BI31" s="100"/>
      <c r="BJ31" s="101"/>
      <c r="BK31" s="100"/>
      <c r="BL31" s="101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00"/>
      <c r="D32" s="101"/>
      <c r="E32" s="100"/>
      <c r="F32" s="101"/>
      <c r="G32" s="102" t="s">
        <v>64</v>
      </c>
      <c r="H32" s="103"/>
      <c r="I32" s="102" t="s">
        <v>64</v>
      </c>
      <c r="J32" s="103"/>
      <c r="K32" s="102" t="s">
        <v>64</v>
      </c>
      <c r="L32" s="103"/>
      <c r="M32" s="102" t="s">
        <v>64</v>
      </c>
      <c r="N32" s="103"/>
      <c r="O32" s="102" t="s">
        <v>64</v>
      </c>
      <c r="P32" s="103"/>
      <c r="Q32" s="100"/>
      <c r="R32" s="101"/>
      <c r="S32" s="100"/>
      <c r="T32" s="101"/>
      <c r="U32" s="100"/>
      <c r="V32" s="101"/>
      <c r="W32" s="100"/>
      <c r="X32" s="101"/>
      <c r="Y32" s="100"/>
      <c r="Z32" s="101"/>
      <c r="AA32" s="102" t="s">
        <v>64</v>
      </c>
      <c r="AB32" s="103"/>
      <c r="AC32" s="102" t="s">
        <v>64</v>
      </c>
      <c r="AD32" s="103"/>
      <c r="AE32" s="100"/>
      <c r="AF32" s="101"/>
      <c r="AG32" s="100"/>
      <c r="AH32" s="101"/>
      <c r="AI32" s="100"/>
      <c r="AJ32" s="101"/>
      <c r="AK32" s="100"/>
      <c r="AL32" s="101"/>
      <c r="AM32" s="100"/>
      <c r="AN32" s="101"/>
      <c r="AO32" s="102" t="s">
        <v>64</v>
      </c>
      <c r="AP32" s="103"/>
      <c r="AQ32" s="102" t="s">
        <v>64</v>
      </c>
      <c r="AR32" s="103"/>
      <c r="AS32" s="100"/>
      <c r="AT32" s="101"/>
      <c r="AU32" s="100"/>
      <c r="AV32" s="101"/>
      <c r="AW32" s="100"/>
      <c r="AX32" s="101"/>
      <c r="AY32" s="100"/>
      <c r="AZ32" s="101"/>
      <c r="BA32" s="100"/>
      <c r="BB32" s="101"/>
      <c r="BC32" s="102" t="s">
        <v>64</v>
      </c>
      <c r="BD32" s="103"/>
      <c r="BE32" s="102" t="s">
        <v>64</v>
      </c>
      <c r="BF32" s="103"/>
      <c r="BG32" s="100"/>
      <c r="BH32" s="101"/>
      <c r="BI32" s="100"/>
      <c r="BJ32" s="101"/>
      <c r="BK32" s="100"/>
      <c r="BL32" s="101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00"/>
      <c r="D33" s="101"/>
      <c r="E33" s="100"/>
      <c r="F33" s="101"/>
      <c r="G33" s="102" t="s">
        <v>64</v>
      </c>
      <c r="H33" s="103"/>
      <c r="I33" s="102" t="s">
        <v>64</v>
      </c>
      <c r="J33" s="103"/>
      <c r="K33" s="102" t="s">
        <v>64</v>
      </c>
      <c r="L33" s="103"/>
      <c r="M33" s="102" t="s">
        <v>64</v>
      </c>
      <c r="N33" s="103"/>
      <c r="O33" s="102" t="s">
        <v>64</v>
      </c>
      <c r="P33" s="103"/>
      <c r="Q33" s="100"/>
      <c r="R33" s="101"/>
      <c r="S33" s="100"/>
      <c r="T33" s="101"/>
      <c r="U33" s="100"/>
      <c r="V33" s="101"/>
      <c r="W33" s="100"/>
      <c r="X33" s="101"/>
      <c r="Y33" s="100"/>
      <c r="Z33" s="101"/>
      <c r="AA33" s="102" t="s">
        <v>64</v>
      </c>
      <c r="AB33" s="103"/>
      <c r="AC33" s="102" t="s">
        <v>64</v>
      </c>
      <c r="AD33" s="103"/>
      <c r="AE33" s="100"/>
      <c r="AF33" s="101"/>
      <c r="AG33" s="100"/>
      <c r="AH33" s="101"/>
      <c r="AI33" s="100"/>
      <c r="AJ33" s="101"/>
      <c r="AK33" s="100"/>
      <c r="AL33" s="101"/>
      <c r="AM33" s="100"/>
      <c r="AN33" s="101"/>
      <c r="AO33" s="102" t="s">
        <v>64</v>
      </c>
      <c r="AP33" s="103"/>
      <c r="AQ33" s="102" t="s">
        <v>64</v>
      </c>
      <c r="AR33" s="103"/>
      <c r="AS33" s="100"/>
      <c r="AT33" s="101"/>
      <c r="AU33" s="100"/>
      <c r="AV33" s="101"/>
      <c r="AW33" s="100"/>
      <c r="AX33" s="101"/>
      <c r="AY33" s="100"/>
      <c r="AZ33" s="101"/>
      <c r="BA33" s="100"/>
      <c r="BB33" s="101"/>
      <c r="BC33" s="102" t="s">
        <v>64</v>
      </c>
      <c r="BD33" s="103"/>
      <c r="BE33" s="102" t="s">
        <v>64</v>
      </c>
      <c r="BF33" s="103"/>
      <c r="BG33" s="100"/>
      <c r="BH33" s="101"/>
      <c r="BI33" s="100"/>
      <c r="BJ33" s="101"/>
      <c r="BK33" s="100"/>
      <c r="BL33" s="101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00"/>
      <c r="D34" s="101"/>
      <c r="E34" s="100"/>
      <c r="F34" s="101"/>
      <c r="G34" s="102" t="s">
        <v>64</v>
      </c>
      <c r="H34" s="103"/>
      <c r="I34" s="102" t="s">
        <v>64</v>
      </c>
      <c r="J34" s="103"/>
      <c r="K34" s="102" t="s">
        <v>64</v>
      </c>
      <c r="L34" s="103"/>
      <c r="M34" s="102" t="s">
        <v>64</v>
      </c>
      <c r="N34" s="103"/>
      <c r="O34" s="102" t="s">
        <v>64</v>
      </c>
      <c r="P34" s="103"/>
      <c r="Q34" s="100"/>
      <c r="R34" s="101"/>
      <c r="S34" s="100"/>
      <c r="T34" s="101"/>
      <c r="U34" s="100"/>
      <c r="V34" s="101"/>
      <c r="W34" s="100"/>
      <c r="X34" s="101"/>
      <c r="Y34" s="100"/>
      <c r="Z34" s="101"/>
      <c r="AA34" s="102" t="s">
        <v>64</v>
      </c>
      <c r="AB34" s="103"/>
      <c r="AC34" s="102" t="s">
        <v>64</v>
      </c>
      <c r="AD34" s="103"/>
      <c r="AE34" s="100"/>
      <c r="AF34" s="101"/>
      <c r="AG34" s="100"/>
      <c r="AH34" s="101"/>
      <c r="AI34" s="100"/>
      <c r="AJ34" s="101"/>
      <c r="AK34" s="100"/>
      <c r="AL34" s="101"/>
      <c r="AM34" s="100"/>
      <c r="AN34" s="101"/>
      <c r="AO34" s="102" t="s">
        <v>64</v>
      </c>
      <c r="AP34" s="103"/>
      <c r="AQ34" s="102" t="s">
        <v>64</v>
      </c>
      <c r="AR34" s="103"/>
      <c r="AS34" s="100"/>
      <c r="AT34" s="101"/>
      <c r="AU34" s="100"/>
      <c r="AV34" s="101"/>
      <c r="AW34" s="100"/>
      <c r="AX34" s="101"/>
      <c r="AY34" s="100"/>
      <c r="AZ34" s="101"/>
      <c r="BA34" s="100"/>
      <c r="BB34" s="101"/>
      <c r="BC34" s="102" t="s">
        <v>64</v>
      </c>
      <c r="BD34" s="103"/>
      <c r="BE34" s="102" t="s">
        <v>64</v>
      </c>
      <c r="BF34" s="103"/>
      <c r="BG34" s="100"/>
      <c r="BH34" s="101"/>
      <c r="BI34" s="100"/>
      <c r="BJ34" s="101"/>
      <c r="BK34" s="100"/>
      <c r="BL34" s="101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89"/>
  <sheetViews>
    <sheetView topLeftCell="A73" workbookViewId="0">
      <selection activeCell="B85" sqref="B85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66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110</v>
      </c>
      <c r="B7" s="1" t="s">
        <v>111</v>
      </c>
      <c r="C7" s="1">
        <v>51</v>
      </c>
      <c r="D7" s="1" t="s">
        <v>101</v>
      </c>
      <c r="E7" s="1">
        <v>7</v>
      </c>
      <c r="F7" s="1" t="str">
        <f t="shared" si="0"/>
        <v>体007 eighty's</v>
      </c>
      <c r="H7" s="3">
        <v>44287</v>
      </c>
    </row>
    <row r="8" spans="1:8">
      <c r="A8" s="1" t="s">
        <v>112</v>
      </c>
      <c r="B8" s="1" t="s">
        <v>113</v>
      </c>
      <c r="C8" s="1"/>
      <c r="D8" s="1" t="s">
        <v>101</v>
      </c>
      <c r="E8" s="1">
        <v>8</v>
      </c>
      <c r="F8" s="1" t="str">
        <f t="shared" si="0"/>
        <v>体008 vox venti</v>
      </c>
      <c r="H8" s="3">
        <v>44317</v>
      </c>
    </row>
    <row r="9" spans="1:8">
      <c r="A9" s="1" t="s">
        <v>114</v>
      </c>
      <c r="B9" s="1"/>
      <c r="C9" s="1">
        <v>83</v>
      </c>
      <c r="D9" s="1" t="s">
        <v>101</v>
      </c>
      <c r="E9" s="1">
        <v>10</v>
      </c>
      <c r="F9" s="1" t="str">
        <f t="shared" si="0"/>
        <v xml:space="preserve">体010 </v>
      </c>
      <c r="H9" s="3">
        <v>44348</v>
      </c>
    </row>
    <row r="10" spans="1:8">
      <c r="A10" s="1" t="s">
        <v>115</v>
      </c>
      <c r="B10" s="1" t="s">
        <v>116</v>
      </c>
      <c r="C10" s="1">
        <v>113</v>
      </c>
      <c r="D10" s="1" t="s">
        <v>101</v>
      </c>
      <c r="E10" s="1">
        <v>11</v>
      </c>
      <c r="F10" s="1" t="str">
        <f t="shared" si="0"/>
        <v>体011 Order Made</v>
      </c>
      <c r="H10" s="3">
        <v>44378</v>
      </c>
    </row>
    <row r="11" spans="1:8">
      <c r="A11" s="1" t="s">
        <v>117</v>
      </c>
      <c r="B11" s="1" t="s">
        <v>118</v>
      </c>
      <c r="C11" s="1">
        <v>11</v>
      </c>
      <c r="D11" s="1" t="s">
        <v>101</v>
      </c>
      <c r="E11" s="1">
        <v>12</v>
      </c>
      <c r="F11" s="1" t="str">
        <f t="shared" si="0"/>
        <v>体012 空手部</v>
      </c>
      <c r="H11" s="3">
        <v>44409</v>
      </c>
    </row>
    <row r="12" spans="1:8">
      <c r="A12" s="1" t="s">
        <v>119</v>
      </c>
      <c r="B12" s="1" t="s">
        <v>120</v>
      </c>
      <c r="C12" s="1">
        <v>33</v>
      </c>
      <c r="D12" s="1" t="s">
        <v>101</v>
      </c>
      <c r="E12" s="1">
        <v>13</v>
      </c>
      <c r="F12" s="1" t="str">
        <f t="shared" si="0"/>
        <v>体013 弓道部</v>
      </c>
      <c r="H12" s="3">
        <v>44440</v>
      </c>
    </row>
    <row r="13" spans="1:8">
      <c r="A13" s="1" t="s">
        <v>121</v>
      </c>
      <c r="B13" s="1" t="s">
        <v>122</v>
      </c>
      <c r="C13" s="1">
        <v>64</v>
      </c>
      <c r="D13" s="1" t="s">
        <v>101</v>
      </c>
      <c r="E13" s="1">
        <v>15</v>
      </c>
      <c r="F13" s="1" t="str">
        <f t="shared" si="0"/>
        <v>体015 CLOVER</v>
      </c>
      <c r="H13" s="3">
        <v>44470</v>
      </c>
    </row>
    <row r="14" spans="1:8">
      <c r="A14" s="1" t="s">
        <v>123</v>
      </c>
      <c r="B14" s="1" t="s">
        <v>124</v>
      </c>
      <c r="C14" s="1">
        <v>17</v>
      </c>
      <c r="D14" s="1" t="s">
        <v>101</v>
      </c>
      <c r="E14" s="1">
        <v>16</v>
      </c>
      <c r="F14" s="1" t="str">
        <f t="shared" si="0"/>
        <v>体016 剣道部</v>
      </c>
      <c r="H14" s="3">
        <v>44501</v>
      </c>
    </row>
    <row r="15" spans="1:8">
      <c r="A15" s="1" t="s">
        <v>125</v>
      </c>
      <c r="B15" s="1" t="s">
        <v>126</v>
      </c>
      <c r="C15" s="1">
        <v>5</v>
      </c>
      <c r="D15" s="1" t="s">
        <v>101</v>
      </c>
      <c r="E15" s="1">
        <v>17</v>
      </c>
      <c r="F15" s="1" t="str">
        <f t="shared" si="0"/>
        <v>体017 剣道同好会</v>
      </c>
      <c r="H15" s="3">
        <v>44531</v>
      </c>
    </row>
    <row r="16" spans="1:8">
      <c r="A16" s="1" t="s">
        <v>127</v>
      </c>
      <c r="B16" s="1" t="s">
        <v>128</v>
      </c>
      <c r="C16" s="1">
        <v>18</v>
      </c>
      <c r="D16" s="1" t="s">
        <v>101</v>
      </c>
      <c r="E16" s="1">
        <v>18</v>
      </c>
      <c r="F16" s="1" t="str">
        <f t="shared" si="0"/>
        <v>体018 硬式テニス部</v>
      </c>
      <c r="H16" s="3">
        <v>44562</v>
      </c>
    </row>
    <row r="17" spans="1:8">
      <c r="A17" s="1" t="s">
        <v>129</v>
      </c>
      <c r="B17" s="1" t="s">
        <v>130</v>
      </c>
      <c r="C17" s="1">
        <v>74</v>
      </c>
      <c r="D17" s="1" t="s">
        <v>101</v>
      </c>
      <c r="E17" s="1">
        <v>19</v>
      </c>
      <c r="F17" s="1" t="str">
        <f t="shared" si="0"/>
        <v>体019 硬式テニスを楽しむ会</v>
      </c>
      <c r="H17" s="3">
        <v>44593</v>
      </c>
    </row>
    <row r="18" spans="1:8">
      <c r="A18" s="1" t="s">
        <v>131</v>
      </c>
      <c r="B18" s="1" t="s">
        <v>132</v>
      </c>
      <c r="C18" s="1">
        <v>21</v>
      </c>
      <c r="D18" s="1" t="s">
        <v>101</v>
      </c>
      <c r="E18" s="1">
        <v>20</v>
      </c>
      <c r="F18" s="1" t="str">
        <f t="shared" si="0"/>
        <v>体020 硬式野球部</v>
      </c>
      <c r="H18" s="3">
        <v>44621</v>
      </c>
    </row>
    <row r="19" spans="1:8">
      <c r="A19" s="1" t="s">
        <v>133</v>
      </c>
      <c r="B19" s="1" t="s">
        <v>134</v>
      </c>
      <c r="C19" s="1">
        <v>13</v>
      </c>
      <c r="D19" s="1" t="s">
        <v>101</v>
      </c>
      <c r="E19" s="1">
        <v>21</v>
      </c>
      <c r="F19" s="1" t="str">
        <f t="shared" si="0"/>
        <v>体021 ゴルフサークル</v>
      </c>
      <c r="H19" s="3">
        <v>44652</v>
      </c>
    </row>
    <row r="20" spans="1:8">
      <c r="A20" s="1" t="s">
        <v>135</v>
      </c>
      <c r="B20" s="1" t="s">
        <v>136</v>
      </c>
      <c r="C20" s="1">
        <v>25</v>
      </c>
      <c r="D20" s="1" t="s">
        <v>101</v>
      </c>
      <c r="E20" s="1">
        <v>22</v>
      </c>
      <c r="F20" s="1" t="str">
        <f t="shared" si="0"/>
        <v>体022 サイクリング部</v>
      </c>
      <c r="H20" s="3">
        <v>44682</v>
      </c>
    </row>
    <row r="21" spans="1:8">
      <c r="A21" s="1" t="s">
        <v>137</v>
      </c>
      <c r="B21" s="1" t="s">
        <v>138</v>
      </c>
      <c r="C21" s="1">
        <v>44</v>
      </c>
      <c r="D21" s="1" t="s">
        <v>101</v>
      </c>
      <c r="E21" s="1">
        <v>23</v>
      </c>
      <c r="F21" s="1" t="str">
        <f t="shared" si="0"/>
        <v>体023 埼玉大学サッカー部</v>
      </c>
      <c r="H21" s="3">
        <v>44713</v>
      </c>
    </row>
    <row r="22" spans="1:8">
      <c r="A22" s="1" t="s">
        <v>139</v>
      </c>
      <c r="B22" s="1"/>
      <c r="C22" s="1">
        <v>25</v>
      </c>
      <c r="D22" s="1" t="s">
        <v>101</v>
      </c>
      <c r="E22" s="1">
        <v>24</v>
      </c>
      <c r="F22" s="1" t="str">
        <f t="shared" si="0"/>
        <v xml:space="preserve">体024 </v>
      </c>
      <c r="H22" s="3">
        <v>44743</v>
      </c>
    </row>
    <row r="23" spans="1:8">
      <c r="A23" s="1" t="s">
        <v>140</v>
      </c>
      <c r="B23" s="1" t="s">
        <v>141</v>
      </c>
      <c r="C23" s="1">
        <v>14</v>
      </c>
      <c r="D23" s="1" t="s">
        <v>101</v>
      </c>
      <c r="E23" s="1">
        <v>25</v>
      </c>
      <c r="F23" s="1" t="str">
        <f t="shared" si="0"/>
        <v>体025 自転車競技部</v>
      </c>
      <c r="H23" s="3">
        <v>44774</v>
      </c>
    </row>
    <row r="24" spans="1:8">
      <c r="A24" s="1" t="s">
        <v>142</v>
      </c>
      <c r="B24" s="1" t="s">
        <v>143</v>
      </c>
      <c r="C24" s="1">
        <v>13</v>
      </c>
      <c r="D24" s="1" t="s">
        <v>101</v>
      </c>
      <c r="E24" s="1">
        <v>26</v>
      </c>
      <c r="F24" s="1" t="str">
        <f t="shared" si="0"/>
        <v>体026 埼玉大学自動車部</v>
      </c>
      <c r="H24" s="3">
        <v>44805</v>
      </c>
    </row>
    <row r="25" spans="1:8">
      <c r="A25" s="1" t="s">
        <v>144</v>
      </c>
      <c r="B25" s="1" t="s">
        <v>145</v>
      </c>
      <c r="C25" s="1">
        <v>18</v>
      </c>
      <c r="D25" s="1" t="s">
        <v>101</v>
      </c>
      <c r="E25" s="1">
        <v>27</v>
      </c>
      <c r="F25" s="1" t="str">
        <f t="shared" si="0"/>
        <v>体027 柔道部</v>
      </c>
      <c r="H25" s="3">
        <v>44835</v>
      </c>
    </row>
    <row r="26" spans="1:8">
      <c r="A26" s="1" t="s">
        <v>146</v>
      </c>
      <c r="B26" s="1" t="s">
        <v>147</v>
      </c>
      <c r="C26" s="1">
        <v>25</v>
      </c>
      <c r="D26" s="1" t="s">
        <v>101</v>
      </c>
      <c r="E26" s="1">
        <v>28</v>
      </c>
      <c r="F26" s="1" t="str">
        <f t="shared" si="0"/>
        <v>体028 準硬式野球部</v>
      </c>
      <c r="H26" s="3">
        <v>44866</v>
      </c>
    </row>
    <row r="27" spans="1:8">
      <c r="A27" s="1" t="s">
        <v>148</v>
      </c>
      <c r="B27" s="1" t="s">
        <v>149</v>
      </c>
      <c r="C27" s="1">
        <v>92</v>
      </c>
      <c r="D27" s="1" t="s">
        <v>101</v>
      </c>
      <c r="E27" s="1">
        <v>29</v>
      </c>
      <c r="F27" s="1" t="str">
        <f t="shared" si="0"/>
        <v>体029 Joy Ride</v>
      </c>
      <c r="H27" s="3">
        <v>44896</v>
      </c>
    </row>
    <row r="28" spans="1:8">
      <c r="A28" s="1" t="s">
        <v>150</v>
      </c>
      <c r="B28" s="1" t="s">
        <v>151</v>
      </c>
      <c r="C28" s="1">
        <v>10</v>
      </c>
      <c r="D28" s="1" t="s">
        <v>101</v>
      </c>
      <c r="E28" s="1">
        <v>30</v>
      </c>
      <c r="F28" s="1" t="str">
        <f t="shared" si="0"/>
        <v>体030 埼玉大学少林寺拳法部</v>
      </c>
      <c r="H28" s="3">
        <v>44927</v>
      </c>
    </row>
    <row r="29" spans="1:8">
      <c r="A29" s="1" t="s">
        <v>152</v>
      </c>
      <c r="B29" s="1" t="s">
        <v>153</v>
      </c>
      <c r="C29" s="1">
        <v>37</v>
      </c>
      <c r="D29" s="1" t="s">
        <v>101</v>
      </c>
      <c r="E29" s="1">
        <v>31</v>
      </c>
      <c r="F29" s="1" t="str">
        <f t="shared" si="0"/>
        <v>体031 jogging愛好会</v>
      </c>
      <c r="H29" s="3">
        <v>44958</v>
      </c>
    </row>
    <row r="30" spans="1:8">
      <c r="A30" s="1" t="s">
        <v>154</v>
      </c>
      <c r="B30" s="1"/>
      <c r="C30" s="1">
        <v>6</v>
      </c>
      <c r="D30" s="1" t="s">
        <v>101</v>
      </c>
      <c r="E30" s="1">
        <v>33</v>
      </c>
      <c r="F30" s="1" t="str">
        <f t="shared" si="0"/>
        <v xml:space="preserve">体033 </v>
      </c>
      <c r="H30" s="3">
        <v>44986</v>
      </c>
    </row>
    <row r="31" spans="1:8">
      <c r="A31" s="1" t="s">
        <v>155</v>
      </c>
      <c r="B31" s="1" t="s">
        <v>156</v>
      </c>
      <c r="C31" s="1">
        <v>6</v>
      </c>
      <c r="D31" s="1" t="s">
        <v>101</v>
      </c>
      <c r="E31" s="1">
        <v>34</v>
      </c>
      <c r="F31" s="1" t="str">
        <f t="shared" si="0"/>
        <v>体034 女子バスケットボール部</v>
      </c>
      <c r="H31" s="3">
        <v>45017</v>
      </c>
    </row>
    <row r="32" spans="1:8">
      <c r="A32" s="1" t="s">
        <v>157</v>
      </c>
      <c r="B32" s="1" t="s">
        <v>158</v>
      </c>
      <c r="C32" s="1">
        <v>8</v>
      </c>
      <c r="D32" s="1" t="s">
        <v>101</v>
      </c>
      <c r="E32" s="1">
        <v>35</v>
      </c>
      <c r="F32" s="1" t="str">
        <f t="shared" si="0"/>
        <v>体035 女子バレーボール部</v>
      </c>
      <c r="H32" s="3">
        <v>45047</v>
      </c>
    </row>
    <row r="33" spans="1:8">
      <c r="A33" s="1" t="s">
        <v>159</v>
      </c>
      <c r="B33" s="1" t="s">
        <v>160</v>
      </c>
      <c r="C33" s="1">
        <v>5</v>
      </c>
      <c r="D33" s="1" t="s">
        <v>101</v>
      </c>
      <c r="E33" s="1">
        <v>36</v>
      </c>
      <c r="F33" s="1" t="str">
        <f t="shared" si="0"/>
        <v>体036 新体操部</v>
      </c>
      <c r="H33" s="3">
        <v>45078</v>
      </c>
    </row>
    <row r="34" spans="1:8">
      <c r="A34" s="1" t="s">
        <v>161</v>
      </c>
      <c r="B34" s="1" t="s">
        <v>162</v>
      </c>
      <c r="C34" s="1">
        <v>23</v>
      </c>
      <c r="D34" s="1" t="s">
        <v>101</v>
      </c>
      <c r="E34" s="1">
        <v>37</v>
      </c>
      <c r="F34" s="1" t="str">
        <f t="shared" si="0"/>
        <v>体037 体育会水泳部</v>
      </c>
      <c r="H34" s="3">
        <v>45108</v>
      </c>
    </row>
    <row r="35" spans="1:8">
      <c r="A35" s="1" t="s">
        <v>163</v>
      </c>
      <c r="B35" s="1"/>
      <c r="C35" s="1">
        <v>20</v>
      </c>
      <c r="D35" s="1" t="s">
        <v>101</v>
      </c>
      <c r="E35" s="1">
        <v>38</v>
      </c>
      <c r="F35" s="1" t="str">
        <f t="shared" si="0"/>
        <v xml:space="preserve">体038 </v>
      </c>
      <c r="H35" s="3">
        <v>45139</v>
      </c>
    </row>
    <row r="36" spans="1:8">
      <c r="A36" s="1" t="s">
        <v>164</v>
      </c>
      <c r="B36" s="1" t="s">
        <v>165</v>
      </c>
      <c r="C36" s="1">
        <v>30</v>
      </c>
      <c r="D36" s="1" t="s">
        <v>101</v>
      </c>
      <c r="E36" s="1">
        <v>40</v>
      </c>
      <c r="F36" s="1" t="str">
        <f t="shared" si="0"/>
        <v>体040 THREE POINT</v>
      </c>
      <c r="H36" s="3">
        <v>45170</v>
      </c>
    </row>
    <row r="37" spans="1:8">
      <c r="A37" s="1" t="s">
        <v>166</v>
      </c>
      <c r="B37" s="1" t="s">
        <v>167</v>
      </c>
      <c r="C37" s="1">
        <v>9</v>
      </c>
      <c r="D37" s="1" t="s">
        <v>101</v>
      </c>
      <c r="E37" s="1">
        <v>42</v>
      </c>
      <c r="F37" s="1" t="str">
        <f t="shared" si="0"/>
        <v>体042 ソフトテニス部</v>
      </c>
      <c r="H37" s="3">
        <v>45200</v>
      </c>
    </row>
    <row r="38" spans="1:8">
      <c r="A38" s="1" t="s">
        <v>168</v>
      </c>
      <c r="B38" s="1"/>
      <c r="C38" s="1"/>
      <c r="D38" s="1" t="s">
        <v>101</v>
      </c>
      <c r="E38" s="1">
        <v>43</v>
      </c>
      <c r="F38" s="1" t="str">
        <f t="shared" si="0"/>
        <v xml:space="preserve">体043 </v>
      </c>
      <c r="H38" s="3">
        <v>45231</v>
      </c>
    </row>
    <row r="39" spans="1:8">
      <c r="A39" s="1" t="s">
        <v>169</v>
      </c>
      <c r="B39" s="1" t="s">
        <v>170</v>
      </c>
      <c r="C39" s="1">
        <v>9</v>
      </c>
      <c r="D39" s="1" t="s">
        <v>101</v>
      </c>
      <c r="E39" s="1">
        <v>44</v>
      </c>
      <c r="F39" s="1" t="str">
        <f t="shared" si="0"/>
        <v>体044 体操競技部</v>
      </c>
      <c r="H39" s="3">
        <v>45261</v>
      </c>
    </row>
    <row r="40" spans="1:8">
      <c r="A40" s="1" t="s">
        <v>171</v>
      </c>
      <c r="B40" s="1" t="s">
        <v>172</v>
      </c>
      <c r="C40" s="1">
        <v>41</v>
      </c>
      <c r="D40" s="1" t="s">
        <v>101</v>
      </c>
      <c r="E40" s="1">
        <v>45</v>
      </c>
      <c r="F40" s="1" t="str">
        <f t="shared" si="0"/>
        <v>体045 埼玉大学ダイビングクラブ　SUDC</v>
      </c>
      <c r="H40" s="3">
        <v>45292</v>
      </c>
    </row>
    <row r="41" spans="1:8">
      <c r="A41" s="1" t="s">
        <v>173</v>
      </c>
      <c r="B41" s="1" t="s">
        <v>174</v>
      </c>
      <c r="C41" s="1">
        <v>21</v>
      </c>
      <c r="D41" s="1" t="s">
        <v>101</v>
      </c>
      <c r="E41" s="1">
        <v>46</v>
      </c>
      <c r="F41" s="1" t="str">
        <f t="shared" si="0"/>
        <v>体046 卓球部</v>
      </c>
      <c r="H41" s="3">
        <v>45323</v>
      </c>
    </row>
    <row r="42" spans="1:8">
      <c r="A42" s="1" t="s">
        <v>175</v>
      </c>
      <c r="B42" s="1" t="s">
        <v>176</v>
      </c>
      <c r="C42" s="1">
        <v>14</v>
      </c>
      <c r="D42" s="1" t="s">
        <v>101</v>
      </c>
      <c r="E42" s="1">
        <v>47</v>
      </c>
      <c r="F42" s="1" t="str">
        <f t="shared" si="0"/>
        <v>体047 卓球サークル　Peko</v>
      </c>
      <c r="H42" s="3">
        <v>45352</v>
      </c>
    </row>
    <row r="43" spans="1:8">
      <c r="A43" s="1" t="s">
        <v>177</v>
      </c>
      <c r="B43" s="1" t="s">
        <v>178</v>
      </c>
      <c r="C43" s="1">
        <v>9</v>
      </c>
      <c r="D43" s="1" t="s">
        <v>101</v>
      </c>
      <c r="E43" s="1">
        <v>48</v>
      </c>
      <c r="F43" s="1" t="str">
        <f t="shared" si="0"/>
        <v>体048 男子ソフトボール部</v>
      </c>
      <c r="H43" s="3">
        <v>45383</v>
      </c>
    </row>
    <row r="44" spans="1:8">
      <c r="A44" s="1" t="s">
        <v>179</v>
      </c>
      <c r="B44" s="1" t="s">
        <v>180</v>
      </c>
      <c r="C44" s="1">
        <v>19</v>
      </c>
      <c r="D44" s="1" t="s">
        <v>101</v>
      </c>
      <c r="E44" s="1">
        <v>49</v>
      </c>
      <c r="F44" s="1" t="str">
        <f t="shared" si="0"/>
        <v>体049 男子バスケットボール部</v>
      </c>
      <c r="H44" s="3">
        <v>45413</v>
      </c>
    </row>
    <row r="45" spans="1:8">
      <c r="A45" s="1" t="s">
        <v>181</v>
      </c>
      <c r="B45" s="1" t="s">
        <v>182</v>
      </c>
      <c r="C45" s="1">
        <v>9</v>
      </c>
      <c r="D45" s="1" t="s">
        <v>101</v>
      </c>
      <c r="E45" s="1">
        <v>50</v>
      </c>
      <c r="F45" s="1" t="str">
        <f t="shared" si="0"/>
        <v>体050 男子バレーボール部</v>
      </c>
      <c r="H45" s="3">
        <v>45444</v>
      </c>
    </row>
    <row r="46" spans="1:8">
      <c r="A46" s="1" t="s">
        <v>183</v>
      </c>
      <c r="B46" s="1" t="s">
        <v>184</v>
      </c>
      <c r="C46" s="1">
        <v>13</v>
      </c>
      <c r="D46" s="1" t="s">
        <v>101</v>
      </c>
      <c r="E46" s="1">
        <v>51</v>
      </c>
      <c r="F46" s="1" t="str">
        <f t="shared" si="0"/>
        <v>体051 ダンス部</v>
      </c>
      <c r="H46" s="3">
        <v>45474</v>
      </c>
    </row>
    <row r="47" spans="1:8">
      <c r="A47" s="1" t="s">
        <v>185</v>
      </c>
      <c r="B47" s="1" t="s">
        <v>186</v>
      </c>
      <c r="C47" s="1">
        <v>48</v>
      </c>
      <c r="D47" s="1" t="s">
        <v>101</v>
      </c>
      <c r="E47" s="1">
        <v>53</v>
      </c>
      <c r="F47" s="1" t="str">
        <f t="shared" si="0"/>
        <v>体053 軟式庭球同好会</v>
      </c>
      <c r="H47" s="3">
        <v>45505</v>
      </c>
    </row>
    <row r="48" spans="1:8">
      <c r="A48" s="1" t="s">
        <v>187</v>
      </c>
      <c r="B48" s="1"/>
      <c r="C48" s="1">
        <v>5</v>
      </c>
      <c r="D48" s="1" t="s">
        <v>101</v>
      </c>
      <c r="E48" s="1">
        <v>54</v>
      </c>
      <c r="F48" s="1" t="str">
        <f t="shared" si="0"/>
        <v xml:space="preserve">体054 </v>
      </c>
      <c r="H48" s="3">
        <v>45536</v>
      </c>
    </row>
    <row r="49" spans="1:8">
      <c r="A49" s="1" t="s">
        <v>188</v>
      </c>
      <c r="B49" s="1" t="s">
        <v>189</v>
      </c>
      <c r="C49" s="1">
        <v>59</v>
      </c>
      <c r="D49" s="1" t="s">
        <v>101</v>
      </c>
      <c r="E49" s="1">
        <v>55</v>
      </c>
      <c r="F49" s="1" t="str">
        <f t="shared" si="0"/>
        <v>体055 排友会 Gull Wings</v>
      </c>
      <c r="H49" s="3">
        <v>45566</v>
      </c>
    </row>
    <row r="50" spans="1:8">
      <c r="A50" s="1" t="s">
        <v>190</v>
      </c>
      <c r="B50" s="1" t="s">
        <v>191</v>
      </c>
      <c r="C50" s="1">
        <v>83</v>
      </c>
      <c r="D50" s="1" t="s">
        <v>101</v>
      </c>
      <c r="E50" s="1">
        <v>56</v>
      </c>
      <c r="F50" s="1" t="str">
        <f t="shared" si="0"/>
        <v>体056 BOPBOP</v>
      </c>
      <c r="H50" s="3">
        <v>45597</v>
      </c>
    </row>
    <row r="51" spans="1:8">
      <c r="A51" s="1" t="s">
        <v>192</v>
      </c>
      <c r="B51" s="1" t="s">
        <v>193</v>
      </c>
      <c r="C51" s="1">
        <v>33</v>
      </c>
      <c r="D51" s="1" t="s">
        <v>101</v>
      </c>
      <c r="E51" s="1">
        <v>57</v>
      </c>
      <c r="F51" s="1" t="str">
        <f t="shared" si="0"/>
        <v>体057 Butit's</v>
      </c>
      <c r="H51" s="3">
        <v>45627</v>
      </c>
    </row>
    <row r="52" spans="1:8">
      <c r="A52" s="1" t="s">
        <v>194</v>
      </c>
      <c r="B52" s="1" t="s">
        <v>195</v>
      </c>
      <c r="C52" s="1"/>
      <c r="D52" s="1" t="s">
        <v>101</v>
      </c>
      <c r="E52" s="1">
        <v>58</v>
      </c>
      <c r="F52" s="1" t="str">
        <f t="shared" si="0"/>
        <v>体058 バト×バト</v>
      </c>
      <c r="H52" s="3">
        <v>45658</v>
      </c>
    </row>
    <row r="53" spans="1:8">
      <c r="A53" s="1" t="s">
        <v>196</v>
      </c>
      <c r="B53" s="1" t="s">
        <v>197</v>
      </c>
      <c r="C53" s="1">
        <v>16</v>
      </c>
      <c r="D53" s="1" t="s">
        <v>101</v>
      </c>
      <c r="E53" s="1">
        <v>59</v>
      </c>
      <c r="F53" s="1" t="str">
        <f t="shared" si="0"/>
        <v>体059 埼玉大学バドミントン部</v>
      </c>
      <c r="H53" s="3">
        <v>45689</v>
      </c>
    </row>
    <row r="54" spans="1:8">
      <c r="A54" s="1" t="s">
        <v>198</v>
      </c>
      <c r="B54" s="1" t="s">
        <v>199</v>
      </c>
      <c r="C54" s="1">
        <v>55</v>
      </c>
      <c r="D54" s="1" t="s">
        <v>101</v>
      </c>
      <c r="E54" s="1">
        <v>60</v>
      </c>
      <c r="F54" s="1" t="str">
        <f t="shared" si="0"/>
        <v>体060 バドミントン愛好会</v>
      </c>
      <c r="H54" s="3">
        <v>45717</v>
      </c>
    </row>
    <row r="55" spans="1:8">
      <c r="A55" s="1" t="s">
        <v>200</v>
      </c>
      <c r="B55" s="1"/>
      <c r="C55" s="1"/>
      <c r="D55" s="1" t="s">
        <v>101</v>
      </c>
      <c r="E55" s="1">
        <v>61</v>
      </c>
      <c r="F55" s="1" t="str">
        <f t="shared" si="0"/>
        <v xml:space="preserve">体061 </v>
      </c>
      <c r="H55" s="3">
        <v>45748</v>
      </c>
    </row>
    <row r="56" spans="1:8">
      <c r="A56" s="1" t="s">
        <v>201</v>
      </c>
      <c r="B56" s="1" t="s">
        <v>202</v>
      </c>
      <c r="C56" s="1">
        <v>35</v>
      </c>
      <c r="D56" s="1" t="s">
        <v>101</v>
      </c>
      <c r="E56" s="1">
        <v>62</v>
      </c>
      <c r="F56" s="1" t="str">
        <f t="shared" si="0"/>
        <v>体062 バレーボール同好会</v>
      </c>
      <c r="H56" s="3">
        <v>45778</v>
      </c>
    </row>
    <row r="57" spans="1:8">
      <c r="A57" s="1" t="s">
        <v>203</v>
      </c>
      <c r="B57" s="1" t="s">
        <v>204</v>
      </c>
      <c r="C57" s="1">
        <v>12</v>
      </c>
      <c r="D57" s="1" t="s">
        <v>101</v>
      </c>
      <c r="E57" s="1">
        <v>63</v>
      </c>
      <c r="F57" s="1" t="str">
        <f t="shared" si="0"/>
        <v>体063 ハンドボール部</v>
      </c>
      <c r="H57" s="3">
        <v>45809</v>
      </c>
    </row>
    <row r="58" spans="1:8">
      <c r="A58" s="1" t="s">
        <v>205</v>
      </c>
      <c r="B58" s="1"/>
      <c r="C58" s="1">
        <v>8</v>
      </c>
      <c r="D58" s="1" t="s">
        <v>101</v>
      </c>
      <c r="E58" s="1">
        <v>64</v>
      </c>
      <c r="F58" s="1" t="str">
        <f t="shared" si="0"/>
        <v xml:space="preserve">体064 </v>
      </c>
      <c r="H58" s="3">
        <v>45839</v>
      </c>
    </row>
    <row r="59" spans="1:8">
      <c r="A59" s="1" t="s">
        <v>206</v>
      </c>
      <c r="B59" s="1" t="s">
        <v>207</v>
      </c>
      <c r="C59" s="1">
        <v>3</v>
      </c>
      <c r="D59" s="1" t="s">
        <v>101</v>
      </c>
      <c r="E59" s="1">
        <v>65</v>
      </c>
      <c r="F59" s="1" t="str">
        <f t="shared" si="0"/>
        <v>体065 埼玉大学ボート部</v>
      </c>
      <c r="H59" s="3">
        <v>45870</v>
      </c>
    </row>
    <row r="60" spans="1:8">
      <c r="A60" s="1" t="s">
        <v>208</v>
      </c>
      <c r="B60" s="1" t="s">
        <v>209</v>
      </c>
      <c r="C60" s="1">
        <v>7</v>
      </c>
      <c r="D60" s="1" t="s">
        <v>101</v>
      </c>
      <c r="E60" s="1">
        <v>66</v>
      </c>
      <c r="F60" s="1" t="str">
        <f t="shared" si="0"/>
        <v>体066 無外流居合兵道同好会</v>
      </c>
      <c r="H60" s="3">
        <v>45901</v>
      </c>
    </row>
    <row r="61" spans="1:8">
      <c r="A61" s="1" t="s">
        <v>210</v>
      </c>
      <c r="B61" s="1"/>
      <c r="C61" s="1">
        <v>53</v>
      </c>
      <c r="D61" s="1" t="s">
        <v>101</v>
      </c>
      <c r="E61" s="1">
        <v>67</v>
      </c>
      <c r="F61" s="1" t="str">
        <f t="shared" si="0"/>
        <v xml:space="preserve">体067 </v>
      </c>
      <c r="H61" s="3">
        <v>45931</v>
      </c>
    </row>
    <row r="62" spans="1:8">
      <c r="A62" s="1" t="s">
        <v>211</v>
      </c>
      <c r="B62" s="1" t="s">
        <v>212</v>
      </c>
      <c r="C62" s="1">
        <v>54</v>
      </c>
      <c r="D62" s="1" t="s">
        <v>101</v>
      </c>
      <c r="E62" s="1">
        <v>68</v>
      </c>
      <c r="F62" s="1" t="str">
        <f t="shared" si="0"/>
        <v>体068 陸上競技部</v>
      </c>
      <c r="H62" s="3">
        <v>45962</v>
      </c>
    </row>
    <row r="63" spans="1:8">
      <c r="A63" s="1" t="s">
        <v>213</v>
      </c>
      <c r="B63" s="1" t="s">
        <v>214</v>
      </c>
      <c r="C63" s="1">
        <v>10</v>
      </c>
      <c r="D63" s="1" t="s">
        <v>101</v>
      </c>
      <c r="E63" s="1">
        <v>69</v>
      </c>
      <c r="F63" s="1" t="str">
        <f t="shared" si="0"/>
        <v>体069 留学生スポーツ会</v>
      </c>
      <c r="H63" s="3">
        <v>45992</v>
      </c>
    </row>
    <row r="64" spans="1:8">
      <c r="A64" s="1" t="s">
        <v>215</v>
      </c>
      <c r="B64" s="1" t="s">
        <v>216</v>
      </c>
      <c r="C64" s="1">
        <v>12</v>
      </c>
      <c r="D64" s="1" t="s">
        <v>101</v>
      </c>
      <c r="E64" s="1">
        <v>70</v>
      </c>
      <c r="F64" s="1" t="str">
        <f t="shared" si="0"/>
        <v>体070 ワンダーフォーゲル部</v>
      </c>
      <c r="H64" s="3">
        <v>46023</v>
      </c>
    </row>
    <row r="65" spans="1:8">
      <c r="A65" s="1" t="s">
        <v>217</v>
      </c>
      <c r="B65" s="1" t="s">
        <v>218</v>
      </c>
      <c r="C65" s="1">
        <v>8</v>
      </c>
      <c r="D65" s="1" t="s">
        <v>101</v>
      </c>
      <c r="E65" s="1">
        <v>71</v>
      </c>
      <c r="F65" s="1" t="str">
        <f t="shared" si="0"/>
        <v>体071 埼玉大学ラグビー部</v>
      </c>
      <c r="H65" s="3">
        <v>46054</v>
      </c>
    </row>
    <row r="66" spans="1:8">
      <c r="A66" s="1" t="s">
        <v>219</v>
      </c>
      <c r="B66" s="1"/>
      <c r="C66" s="1"/>
      <c r="D66" s="1" t="s">
        <v>101</v>
      </c>
      <c r="E66" s="1">
        <v>72</v>
      </c>
      <c r="F66" s="1" t="str">
        <f t="shared" si="0"/>
        <v xml:space="preserve">体072 </v>
      </c>
      <c r="H66" s="3">
        <v>46082</v>
      </c>
    </row>
    <row r="67" spans="1:8">
      <c r="A67" s="1" t="s">
        <v>220</v>
      </c>
      <c r="B67" s="1"/>
      <c r="C67" s="1">
        <v>22</v>
      </c>
      <c r="D67" s="1" t="s">
        <v>101</v>
      </c>
      <c r="E67" s="1">
        <v>73</v>
      </c>
      <c r="F67" s="1" t="str">
        <f t="shared" ref="F67:F140" si="1">A67&amp;" "&amp;B67</f>
        <v xml:space="preserve">体073 </v>
      </c>
      <c r="H67" s="3">
        <v>46113</v>
      </c>
    </row>
    <row r="68" spans="1:8">
      <c r="A68" s="1" t="s">
        <v>221</v>
      </c>
      <c r="B68" s="1" t="s">
        <v>222</v>
      </c>
      <c r="C68" s="1">
        <v>21</v>
      </c>
      <c r="D68" s="1" t="s">
        <v>101</v>
      </c>
      <c r="E68" s="1">
        <v>74</v>
      </c>
      <c r="F68" s="1" t="str">
        <f t="shared" si="1"/>
        <v>体074 KitKat</v>
      </c>
      <c r="H68" s="3">
        <v>46143</v>
      </c>
    </row>
    <row r="69" spans="1:8">
      <c r="A69" s="1" t="s">
        <v>223</v>
      </c>
      <c r="B69" s="1"/>
      <c r="C69" s="1">
        <v>5</v>
      </c>
      <c r="D69" s="1" t="s">
        <v>101</v>
      </c>
      <c r="E69" s="1">
        <v>75</v>
      </c>
      <c r="F69" s="1" t="str">
        <f t="shared" si="1"/>
        <v xml:space="preserve">体075 </v>
      </c>
      <c r="H69" s="3">
        <v>46174</v>
      </c>
    </row>
    <row r="70" spans="1:8">
      <c r="A70" s="1" t="s">
        <v>224</v>
      </c>
      <c r="B70" s="1" t="s">
        <v>225</v>
      </c>
      <c r="C70" s="1">
        <v>9</v>
      </c>
      <c r="D70" s="1" t="s">
        <v>101</v>
      </c>
      <c r="E70" s="1">
        <v>76</v>
      </c>
      <c r="F70" s="1" t="str">
        <f t="shared" si="1"/>
        <v>体076 埼玉大学釣り部～鋭掛～</v>
      </c>
      <c r="H70" s="3"/>
    </row>
    <row r="71" spans="1:8">
      <c r="A71" s="1" t="s">
        <v>226</v>
      </c>
      <c r="B71" s="1" t="s">
        <v>227</v>
      </c>
      <c r="C71" s="1">
        <v>6</v>
      </c>
      <c r="D71" s="1" t="s">
        <v>101</v>
      </c>
      <c r="E71" s="1">
        <v>77</v>
      </c>
      <c r="F71" s="1" t="str">
        <f t="shared" si="1"/>
        <v>体077 留学生スポーツ会</v>
      </c>
      <c r="H71" s="3"/>
    </row>
    <row r="72" spans="1:8">
      <c r="A72" s="1" t="s">
        <v>228</v>
      </c>
      <c r="B72" s="1"/>
      <c r="C72" s="1"/>
      <c r="D72" s="1" t="s">
        <v>101</v>
      </c>
      <c r="E72" s="1">
        <v>78</v>
      </c>
      <c r="F72" s="1" t="str">
        <f t="shared" ref="F72:F75" si="2">A72&amp;" "&amp;B72</f>
        <v xml:space="preserve">体078 </v>
      </c>
      <c r="H72" s="3"/>
    </row>
    <row r="73" spans="1:8">
      <c r="A73" s="1" t="s">
        <v>229</v>
      </c>
      <c r="B73" s="1" t="s">
        <v>230</v>
      </c>
      <c r="C73" s="1"/>
      <c r="D73" s="1" t="s">
        <v>101</v>
      </c>
      <c r="E73" s="1">
        <v>79</v>
      </c>
      <c r="F73" s="1" t="str">
        <f t="shared" si="2"/>
        <v>体079 女子ラクロス部</v>
      </c>
      <c r="H73" s="3"/>
    </row>
    <row r="74" spans="1:8">
      <c r="A74" s="1" t="s">
        <v>231</v>
      </c>
      <c r="B74" s="1" t="s">
        <v>232</v>
      </c>
      <c r="C74" s="1"/>
      <c r="D74" s="1" t="s">
        <v>101</v>
      </c>
      <c r="E74" s="1">
        <v>80</v>
      </c>
      <c r="F74" s="1" t="str">
        <f t="shared" si="2"/>
        <v>体080 男子ラクロス部</v>
      </c>
      <c r="H74" s="3"/>
    </row>
    <row r="75" spans="1:8">
      <c r="A75" s="1" t="s">
        <v>233</v>
      </c>
      <c r="B75" s="1" t="s">
        <v>234</v>
      </c>
      <c r="C75" s="1"/>
      <c r="D75" s="1" t="s">
        <v>101</v>
      </c>
      <c r="E75" s="1">
        <v>81</v>
      </c>
      <c r="F75" s="1" t="str">
        <f t="shared" si="2"/>
        <v>体081 埼大FUN×RUN</v>
      </c>
      <c r="H75" s="3"/>
    </row>
    <row r="76" spans="1:8">
      <c r="A76" s="1" t="s">
        <v>235</v>
      </c>
      <c r="B76" s="1" t="s">
        <v>236</v>
      </c>
      <c r="C76" s="1"/>
      <c r="D76" s="1" t="s">
        <v>101</v>
      </c>
      <c r="E76" s="1">
        <v>78</v>
      </c>
      <c r="F76" s="1" t="str">
        <f t="shared" si="1"/>
        <v>体082 Swim＆Me</v>
      </c>
      <c r="H76" s="3"/>
    </row>
    <row r="77" spans="1:8">
      <c r="A77" s="1" t="s">
        <v>237</v>
      </c>
      <c r="B77" s="1" t="s">
        <v>238</v>
      </c>
      <c r="C77" s="1"/>
      <c r="D77" s="1" t="s">
        <v>101</v>
      </c>
      <c r="E77" s="1">
        <v>79</v>
      </c>
      <c r="F77" s="1" t="str">
        <f t="shared" ref="F77:F79" si="3">A77&amp;" "&amp;B77</f>
        <v>体083 女子ソフトボールサークル</v>
      </c>
      <c r="H77" s="3"/>
    </row>
    <row r="78" spans="1:8">
      <c r="A78" s="1" t="s">
        <v>239</v>
      </c>
      <c r="B78" s="1" t="s">
        <v>240</v>
      </c>
      <c r="C78" s="1"/>
      <c r="D78" s="1" t="s">
        <v>101</v>
      </c>
      <c r="E78" s="1">
        <v>80</v>
      </c>
      <c r="F78" s="1" t="str">
        <f t="shared" si="3"/>
        <v>体084 なぎなた同好会</v>
      </c>
      <c r="H78" s="3"/>
    </row>
    <row r="79" spans="1:8">
      <c r="A79" s="1" t="s">
        <v>241</v>
      </c>
      <c r="B79" s="1" t="s">
        <v>242</v>
      </c>
      <c r="C79" s="1"/>
      <c r="D79" s="1" t="s">
        <v>101</v>
      </c>
      <c r="E79" s="1">
        <v>81</v>
      </c>
      <c r="F79" s="1" t="str">
        <f t="shared" si="3"/>
        <v>体085 埼玉大学ダーツ部</v>
      </c>
      <c r="H79" s="3"/>
    </row>
    <row r="80" spans="1:8">
      <c r="A80" s="1" t="s">
        <v>243</v>
      </c>
      <c r="B80" s="1" t="s">
        <v>244</v>
      </c>
      <c r="C80" s="1">
        <v>69</v>
      </c>
      <c r="D80" s="1" t="s">
        <v>245</v>
      </c>
      <c r="E80" s="1">
        <v>1</v>
      </c>
      <c r="F80" s="1" t="str">
        <f t="shared" si="1"/>
        <v>文001 AKUTO</v>
      </c>
      <c r="H80" s="3">
        <v>46204</v>
      </c>
    </row>
    <row r="81" spans="1:8">
      <c r="A81" s="1" t="s">
        <v>246</v>
      </c>
      <c r="B81" s="1" t="s">
        <v>247</v>
      </c>
      <c r="C81" s="1">
        <v>64</v>
      </c>
      <c r="D81" s="1" t="s">
        <v>245</v>
      </c>
      <c r="E81" s="1">
        <v>2</v>
      </c>
      <c r="F81" s="1" t="str">
        <f t="shared" si="1"/>
        <v>文002 Arpeggio</v>
      </c>
      <c r="H81" s="3">
        <v>46235</v>
      </c>
    </row>
    <row r="82" spans="1:8">
      <c r="A82" s="1" t="s">
        <v>248</v>
      </c>
      <c r="B82" s="1" t="s">
        <v>249</v>
      </c>
      <c r="C82" s="1">
        <v>8</v>
      </c>
      <c r="D82" s="1" t="s">
        <v>245</v>
      </c>
      <c r="E82" s="1">
        <v>3</v>
      </c>
      <c r="F82" s="1" t="str">
        <f t="shared" si="1"/>
        <v>文003 アンクルン</v>
      </c>
      <c r="H82" s="3">
        <v>46266</v>
      </c>
    </row>
    <row r="83" spans="1:8">
      <c r="A83" s="1" t="s">
        <v>250</v>
      </c>
      <c r="B83" s="1" t="s">
        <v>251</v>
      </c>
      <c r="C83" s="1">
        <v>18</v>
      </c>
      <c r="D83" s="1" t="s">
        <v>245</v>
      </c>
      <c r="E83" s="1">
        <v>4</v>
      </c>
      <c r="F83" s="1" t="str">
        <f t="shared" si="1"/>
        <v>文004 囲碁部</v>
      </c>
      <c r="H83" s="3">
        <v>46296</v>
      </c>
    </row>
    <row r="84" spans="1:8">
      <c r="A84" s="1" t="s">
        <v>252</v>
      </c>
      <c r="B84" s="1" t="s">
        <v>253</v>
      </c>
      <c r="C84" s="1">
        <v>47</v>
      </c>
      <c r="D84" s="1" t="s">
        <v>245</v>
      </c>
      <c r="E84" s="1">
        <v>5</v>
      </c>
      <c r="F84" s="1" t="str">
        <f t="shared" si="1"/>
        <v>文005 埼玉大学イルミネーションプロジェクト実行委員会</v>
      </c>
      <c r="H84" s="3">
        <v>46327</v>
      </c>
    </row>
    <row r="85" spans="1:8">
      <c r="A85" s="1" t="s">
        <v>254</v>
      </c>
      <c r="B85" s="1" t="s">
        <v>255</v>
      </c>
      <c r="C85" s="1">
        <v>11</v>
      </c>
      <c r="D85" s="1" t="s">
        <v>245</v>
      </c>
      <c r="E85" s="1">
        <v>6</v>
      </c>
      <c r="F85" s="1" t="str">
        <f t="shared" si="1"/>
        <v>文006 裏千家茶道茶楽会</v>
      </c>
    </row>
    <row r="86" spans="1:8">
      <c r="A86" s="1" t="s">
        <v>256</v>
      </c>
      <c r="B86" s="1" t="s">
        <v>257</v>
      </c>
      <c r="C86" s="1">
        <v>20</v>
      </c>
      <c r="D86" s="1" t="s">
        <v>245</v>
      </c>
      <c r="E86" s="1">
        <v>7</v>
      </c>
      <c r="F86" s="1" t="str">
        <f t="shared" si="1"/>
        <v>文007 E.S.S.</v>
      </c>
    </row>
    <row r="87" spans="1:8">
      <c r="A87" s="1" t="s">
        <v>258</v>
      </c>
      <c r="B87" s="1" t="s">
        <v>259</v>
      </c>
      <c r="C87" s="1">
        <v>8</v>
      </c>
      <c r="D87" s="1" t="s">
        <v>245</v>
      </c>
      <c r="E87" s="1">
        <v>8</v>
      </c>
      <c r="F87" s="1" t="str">
        <f t="shared" si="1"/>
        <v>文008 映画サークルMSB</v>
      </c>
    </row>
    <row r="88" spans="1:8">
      <c r="A88" s="1" t="s">
        <v>260</v>
      </c>
      <c r="B88" s="1" t="s">
        <v>261</v>
      </c>
      <c r="C88" s="1">
        <v>34</v>
      </c>
      <c r="D88" s="1" t="s">
        <v>245</v>
      </c>
      <c r="E88" s="1">
        <v>9</v>
      </c>
      <c r="F88" s="1" t="str">
        <f t="shared" si="1"/>
        <v>文009 学生団体FP</v>
      </c>
    </row>
    <row r="89" spans="1:8">
      <c r="A89" s="1" t="s">
        <v>262</v>
      </c>
      <c r="B89" s="1" t="s">
        <v>263</v>
      </c>
      <c r="C89" s="1">
        <v>32</v>
      </c>
      <c r="D89" s="1" t="s">
        <v>245</v>
      </c>
      <c r="E89" s="1">
        <v>10</v>
      </c>
      <c r="F89" s="1" t="str">
        <f t="shared" si="1"/>
        <v>文010 LMS&amp;ロック研究会</v>
      </c>
    </row>
    <row r="90" spans="1:8">
      <c r="A90" s="1" t="s">
        <v>264</v>
      </c>
      <c r="B90" s="1" t="s">
        <v>265</v>
      </c>
      <c r="C90" s="1">
        <v>18</v>
      </c>
      <c r="D90" s="1" t="s">
        <v>245</v>
      </c>
      <c r="E90" s="1">
        <v>11</v>
      </c>
      <c r="F90" s="1" t="str">
        <f t="shared" si="1"/>
        <v>文011 埼玉大学ｴﾚｸﾄｰﾝｻｰｸﾙAffects</v>
      </c>
    </row>
    <row r="91" spans="1:8">
      <c r="A91" s="1" t="s">
        <v>266</v>
      </c>
      <c r="B91" s="1" t="s">
        <v>267</v>
      </c>
      <c r="C91" s="1">
        <v>29</v>
      </c>
      <c r="D91" s="1" t="s">
        <v>245</v>
      </c>
      <c r="E91" s="1">
        <v>12</v>
      </c>
      <c r="F91" s="1" t="str">
        <f t="shared" si="1"/>
        <v>文012 演劇サークルPetit French Kiss</v>
      </c>
    </row>
    <row r="92" spans="1:8">
      <c r="A92" s="1" t="s">
        <v>268</v>
      </c>
      <c r="B92" s="1" t="s">
        <v>269</v>
      </c>
      <c r="C92" s="1">
        <v>28</v>
      </c>
      <c r="D92" s="1" t="s">
        <v>245</v>
      </c>
      <c r="E92" s="1">
        <v>13</v>
      </c>
      <c r="F92" s="1" t="str">
        <f t="shared" si="1"/>
        <v>文013 オリジナルソング研究会</v>
      </c>
    </row>
    <row r="93" spans="1:8">
      <c r="A93" s="1" t="s">
        <v>270</v>
      </c>
      <c r="B93" s="1" t="s">
        <v>271</v>
      </c>
      <c r="C93" s="1">
        <v>14</v>
      </c>
      <c r="D93" s="1" t="s">
        <v>245</v>
      </c>
      <c r="E93" s="1">
        <v>14</v>
      </c>
      <c r="F93" s="1" t="str">
        <f t="shared" si="1"/>
        <v>文014 埼玉大学お笑いサークル無印</v>
      </c>
    </row>
    <row r="94" spans="1:8">
      <c r="A94" s="1" t="s">
        <v>272</v>
      </c>
      <c r="B94" s="1" t="s">
        <v>273</v>
      </c>
      <c r="C94" s="1">
        <v>34</v>
      </c>
      <c r="D94" s="1" t="s">
        <v>245</v>
      </c>
      <c r="E94" s="1">
        <v>15</v>
      </c>
      <c r="F94" s="1" t="str">
        <f t="shared" si="1"/>
        <v>文015 音楽研究会のび　楽器班</v>
      </c>
    </row>
    <row r="95" spans="1:8">
      <c r="A95" s="1" t="s">
        <v>274</v>
      </c>
      <c r="B95" s="1" t="s">
        <v>275</v>
      </c>
      <c r="C95" s="1">
        <v>3</v>
      </c>
      <c r="D95" s="1" t="s">
        <v>245</v>
      </c>
      <c r="E95" s="1">
        <v>16</v>
      </c>
      <c r="F95" s="1" t="str">
        <f t="shared" si="1"/>
        <v>文016 音楽研究会のび 民踊御囃子班</v>
      </c>
    </row>
    <row r="96" spans="1:8">
      <c r="A96" s="1" t="s">
        <v>276</v>
      </c>
      <c r="B96" s="1" t="s">
        <v>277</v>
      </c>
      <c r="C96" s="1">
        <v>22</v>
      </c>
      <c r="D96" s="1" t="s">
        <v>245</v>
      </c>
      <c r="E96" s="1">
        <v>17</v>
      </c>
      <c r="F96" s="1" t="str">
        <f t="shared" si="1"/>
        <v>文017 科学実験室 ～S-labo～</v>
      </c>
    </row>
    <row r="97" spans="1:6">
      <c r="A97" s="1" t="s">
        <v>278</v>
      </c>
      <c r="B97" s="1" t="s">
        <v>279</v>
      </c>
      <c r="C97" s="1">
        <v>24</v>
      </c>
      <c r="D97" s="1" t="s">
        <v>245</v>
      </c>
      <c r="E97" s="1">
        <v>18</v>
      </c>
      <c r="F97" s="1" t="str">
        <f t="shared" si="1"/>
        <v>文018 埼玉大学合唱団</v>
      </c>
    </row>
    <row r="98" spans="1:6">
      <c r="A98" s="1" t="s">
        <v>280</v>
      </c>
      <c r="B98" s="1" t="s">
        <v>281</v>
      </c>
      <c r="C98" s="1">
        <v>4</v>
      </c>
      <c r="D98" s="1" t="s">
        <v>245</v>
      </c>
      <c r="E98" s="1">
        <v>19</v>
      </c>
      <c r="F98" s="1" t="str">
        <f t="shared" si="1"/>
        <v>文019 華道部</v>
      </c>
    </row>
    <row r="99" spans="1:6">
      <c r="A99" s="1" t="s">
        <v>282</v>
      </c>
      <c r="B99" s="1" t="s">
        <v>283</v>
      </c>
      <c r="C99" s="1">
        <v>62</v>
      </c>
      <c r="D99" s="1" t="s">
        <v>245</v>
      </c>
      <c r="E99" s="1">
        <v>21</v>
      </c>
      <c r="F99" s="1" t="str">
        <f t="shared" si="1"/>
        <v>文021 管弦楽団</v>
      </c>
    </row>
    <row r="100" spans="1:6">
      <c r="A100" s="1" t="s">
        <v>284</v>
      </c>
      <c r="B100" s="1"/>
      <c r="C100" s="1">
        <v>16</v>
      </c>
      <c r="D100" s="1" t="s">
        <v>245</v>
      </c>
      <c r="E100" s="1">
        <v>23</v>
      </c>
      <c r="F100" s="1" t="str">
        <f t="shared" si="1"/>
        <v xml:space="preserve">文023 </v>
      </c>
    </row>
    <row r="101" spans="1:6">
      <c r="A101" s="1" t="s">
        <v>285</v>
      </c>
      <c r="B101" s="1"/>
      <c r="C101" s="1">
        <v>1</v>
      </c>
      <c r="D101" s="1" t="s">
        <v>245</v>
      </c>
      <c r="E101" s="1">
        <v>24</v>
      </c>
      <c r="F101" s="1" t="str">
        <f t="shared" si="1"/>
        <v xml:space="preserve">文024 </v>
      </c>
    </row>
    <row r="102" spans="1:6">
      <c r="A102" s="1" t="s">
        <v>286</v>
      </c>
      <c r="B102" s="1"/>
      <c r="C102" s="1">
        <v>3</v>
      </c>
      <c r="D102" s="1" t="s">
        <v>245</v>
      </c>
      <c r="E102" s="1">
        <v>25</v>
      </c>
      <c r="F102" s="1" t="str">
        <f t="shared" si="1"/>
        <v xml:space="preserve">文025 </v>
      </c>
    </row>
    <row r="103" spans="1:6">
      <c r="A103" s="1" t="s">
        <v>287</v>
      </c>
      <c r="B103" s="1"/>
      <c r="C103" s="1">
        <v>13</v>
      </c>
      <c r="D103" s="1" t="s">
        <v>245</v>
      </c>
      <c r="E103" s="1">
        <v>27</v>
      </c>
      <c r="F103" s="1" t="str">
        <f t="shared" si="1"/>
        <v xml:space="preserve">文027 </v>
      </c>
    </row>
    <row r="104" spans="1:6">
      <c r="A104" s="1" t="s">
        <v>288</v>
      </c>
      <c r="B104" s="1" t="s">
        <v>289</v>
      </c>
      <c r="C104" s="1">
        <v>46</v>
      </c>
      <c r="D104" s="1" t="s">
        <v>245</v>
      </c>
      <c r="E104" s="1">
        <v>29</v>
      </c>
      <c r="F104" s="1" t="str">
        <f t="shared" si="1"/>
        <v>文029 Saidai　Pokemon　Laboratory</v>
      </c>
    </row>
    <row r="105" spans="1:6">
      <c r="A105" s="1" t="s">
        <v>290</v>
      </c>
      <c r="B105" s="1" t="s">
        <v>291</v>
      </c>
      <c r="C105" s="1">
        <v>9</v>
      </c>
      <c r="D105" s="1" t="s">
        <v>245</v>
      </c>
      <c r="E105" s="1">
        <v>30</v>
      </c>
      <c r="F105" s="1" t="str">
        <f t="shared" si="1"/>
        <v>文030 埼玉大学茶道研究会</v>
      </c>
    </row>
    <row r="106" spans="1:6">
      <c r="A106" s="1" t="s">
        <v>292</v>
      </c>
      <c r="B106" s="1"/>
      <c r="C106" s="1">
        <v>6</v>
      </c>
      <c r="D106" s="1" t="s">
        <v>245</v>
      </c>
      <c r="E106" s="1">
        <v>31</v>
      </c>
      <c r="F106" s="1" t="str">
        <f t="shared" si="1"/>
        <v xml:space="preserve">文031 </v>
      </c>
    </row>
    <row r="107" spans="1:6">
      <c r="A107" s="1" t="s">
        <v>293</v>
      </c>
      <c r="B107" s="1"/>
      <c r="C107" s="1">
        <v>8</v>
      </c>
      <c r="D107" s="1" t="s">
        <v>245</v>
      </c>
      <c r="E107" s="1">
        <v>32</v>
      </c>
      <c r="F107" s="1" t="str">
        <f t="shared" si="1"/>
        <v xml:space="preserve">文032 </v>
      </c>
    </row>
    <row r="108" spans="1:6">
      <c r="A108" s="1" t="s">
        <v>294</v>
      </c>
      <c r="B108" s="1" t="s">
        <v>295</v>
      </c>
      <c r="C108" s="1">
        <v>5</v>
      </c>
      <c r="D108" s="1" t="s">
        <v>245</v>
      </c>
      <c r="E108" s="1">
        <v>33</v>
      </c>
      <c r="F108" s="1" t="str">
        <f t="shared" si="1"/>
        <v>文033 社会問題研究会</v>
      </c>
    </row>
    <row r="109" spans="1:6">
      <c r="A109" s="1" t="s">
        <v>296</v>
      </c>
      <c r="B109" s="1" t="s">
        <v>297</v>
      </c>
      <c r="C109" s="1">
        <v>35</v>
      </c>
      <c r="D109" s="1" t="s">
        <v>245</v>
      </c>
      <c r="E109" s="1">
        <v>34</v>
      </c>
      <c r="F109" s="1" t="str">
        <f t="shared" si="1"/>
        <v>文034 埼玉大学写真部</v>
      </c>
    </row>
    <row r="110" spans="1:6">
      <c r="A110" s="1" t="s">
        <v>298</v>
      </c>
      <c r="B110" s="1" t="s">
        <v>299</v>
      </c>
      <c r="C110" s="1">
        <v>21</v>
      </c>
      <c r="D110" s="1" t="s">
        <v>245</v>
      </c>
      <c r="E110" s="1">
        <v>36</v>
      </c>
      <c r="F110" s="1" t="str">
        <f t="shared" si="1"/>
        <v>文036 将棋部</v>
      </c>
    </row>
    <row r="111" spans="1:6">
      <c r="A111" s="1" t="s">
        <v>300</v>
      </c>
      <c r="B111" s="1" t="s">
        <v>301</v>
      </c>
      <c r="C111" s="1">
        <v>14</v>
      </c>
      <c r="D111" s="1" t="s">
        <v>245</v>
      </c>
      <c r="E111" s="1">
        <v>37</v>
      </c>
      <c r="F111" s="1" t="str">
        <f t="shared" si="1"/>
        <v>文037 書道部</v>
      </c>
    </row>
    <row r="112" spans="1:6">
      <c r="A112" s="1" t="s">
        <v>302</v>
      </c>
      <c r="B112" s="1" t="s">
        <v>303</v>
      </c>
      <c r="C112" s="1">
        <v>46</v>
      </c>
      <c r="D112" s="1" t="s">
        <v>245</v>
      </c>
      <c r="E112" s="1">
        <v>38</v>
      </c>
      <c r="F112" s="1" t="str">
        <f t="shared" si="1"/>
        <v>文038 埼玉大学スイーツ研究会Dolce</v>
      </c>
    </row>
    <row r="113" spans="1:6">
      <c r="A113" s="1" t="s">
        <v>304</v>
      </c>
      <c r="B113" s="1" t="s">
        <v>305</v>
      </c>
      <c r="C113" s="1">
        <v>59</v>
      </c>
      <c r="D113" s="1" t="s">
        <v>245</v>
      </c>
      <c r="E113" s="1">
        <v>39</v>
      </c>
      <c r="F113" s="1" t="str">
        <f t="shared" si="1"/>
        <v>文039 吹奏楽部</v>
      </c>
    </row>
    <row r="114" spans="1:6">
      <c r="A114" s="1" t="s">
        <v>306</v>
      </c>
      <c r="B114" s="1" t="s">
        <v>307</v>
      </c>
      <c r="C114" s="1">
        <v>20</v>
      </c>
      <c r="D114" s="1" t="s">
        <v>245</v>
      </c>
      <c r="E114" s="1">
        <v>40</v>
      </c>
      <c r="F114" s="1" t="str">
        <f t="shared" si="1"/>
        <v>文040 埼玉大学推理小説研究会</v>
      </c>
    </row>
    <row r="115" spans="1:6">
      <c r="A115" s="1" t="s">
        <v>308</v>
      </c>
      <c r="B115" s="1" t="s">
        <v>309</v>
      </c>
      <c r="C115" s="1">
        <v>12</v>
      </c>
      <c r="D115" s="1" t="s">
        <v>245</v>
      </c>
      <c r="E115" s="1">
        <v>41</v>
      </c>
      <c r="F115" s="1" t="str">
        <f t="shared" si="1"/>
        <v>文041 Swing Cube Jazz Orchestra White band</v>
      </c>
    </row>
    <row r="116" spans="1:6">
      <c r="A116" s="1" t="s">
        <v>310</v>
      </c>
      <c r="B116" s="1" t="s">
        <v>311</v>
      </c>
      <c r="C116" s="1">
        <v>5</v>
      </c>
      <c r="D116" s="1" t="s">
        <v>245</v>
      </c>
      <c r="E116" s="1">
        <v>43</v>
      </c>
      <c r="F116" s="1" t="str">
        <f t="shared" si="1"/>
        <v>文043 埼玉大学聖書研究会 (ＢＳＣ)</v>
      </c>
    </row>
    <row r="117" spans="1:6">
      <c r="A117" s="1" t="s">
        <v>312</v>
      </c>
      <c r="B117" s="1" t="s">
        <v>313</v>
      </c>
      <c r="C117" s="1">
        <v>56</v>
      </c>
      <c r="D117" s="1" t="s">
        <v>245</v>
      </c>
      <c r="E117" s="1">
        <v>45</v>
      </c>
      <c r="F117" s="1" t="str">
        <f t="shared" si="1"/>
        <v>文045 旅サークル ロプー</v>
      </c>
    </row>
    <row r="118" spans="1:6">
      <c r="A118" s="1" t="s">
        <v>314</v>
      </c>
      <c r="B118" s="1" t="s">
        <v>315</v>
      </c>
      <c r="C118" s="1">
        <v>91</v>
      </c>
      <c r="D118" s="1" t="s">
        <v>245</v>
      </c>
      <c r="E118" s="1">
        <v>46</v>
      </c>
      <c r="F118" s="1" t="str">
        <f t="shared" si="1"/>
        <v>文046 埼玉大学アカペラサークルCHOCOLETZ</v>
      </c>
    </row>
    <row r="119" spans="1:6">
      <c r="A119" s="1" t="s">
        <v>316</v>
      </c>
      <c r="B119" s="1" t="s">
        <v>317</v>
      </c>
      <c r="C119" s="1">
        <v>24</v>
      </c>
      <c r="D119" s="1" t="s">
        <v>245</v>
      </c>
      <c r="E119" s="1">
        <v>47</v>
      </c>
      <c r="F119" s="1" t="str">
        <f t="shared" si="1"/>
        <v>文047 TRPG研究会</v>
      </c>
    </row>
    <row r="120" spans="1:6">
      <c r="A120" s="1" t="s">
        <v>318</v>
      </c>
      <c r="B120" s="1"/>
      <c r="C120" s="1">
        <v>5</v>
      </c>
      <c r="D120" s="1" t="s">
        <v>245</v>
      </c>
      <c r="E120" s="1">
        <v>48</v>
      </c>
      <c r="F120" s="1" t="str">
        <f t="shared" si="1"/>
        <v xml:space="preserve">文048 </v>
      </c>
    </row>
    <row r="121" spans="1:6">
      <c r="A121" s="1" t="s">
        <v>319</v>
      </c>
      <c r="B121" s="1" t="s">
        <v>320</v>
      </c>
      <c r="C121" s="1">
        <v>30</v>
      </c>
      <c r="D121" s="1" t="s">
        <v>245</v>
      </c>
      <c r="E121" s="1">
        <v>49</v>
      </c>
      <c r="F121" s="1" t="str">
        <f t="shared" si="1"/>
        <v>文049 埼玉大学鐵道研究会</v>
      </c>
    </row>
    <row r="122" spans="1:6">
      <c r="A122" s="1" t="s">
        <v>321</v>
      </c>
      <c r="B122" s="1" t="s">
        <v>322</v>
      </c>
      <c r="C122" s="1">
        <v>88</v>
      </c>
      <c r="D122" s="1" t="s">
        <v>245</v>
      </c>
      <c r="E122" s="1">
        <v>50</v>
      </c>
      <c r="F122" s="1" t="str">
        <f t="shared" si="1"/>
        <v>文050 天文同好会</v>
      </c>
    </row>
    <row r="123" spans="1:6">
      <c r="A123" s="1" t="s">
        <v>323</v>
      </c>
      <c r="B123" s="1"/>
      <c r="C123" s="1"/>
      <c r="D123" s="1" t="s">
        <v>245</v>
      </c>
      <c r="E123" s="1">
        <v>51</v>
      </c>
      <c r="F123" s="1" t="str">
        <f t="shared" si="1"/>
        <v xml:space="preserve">文051 </v>
      </c>
    </row>
    <row r="124" spans="1:6">
      <c r="A124" s="1" t="s">
        <v>324</v>
      </c>
      <c r="B124" s="1"/>
      <c r="C124" s="1">
        <v>22</v>
      </c>
      <c r="D124" s="1" t="s">
        <v>245</v>
      </c>
      <c r="E124" s="1">
        <v>52</v>
      </c>
      <c r="F124" s="1" t="str">
        <f t="shared" si="1"/>
        <v xml:space="preserve">文052 </v>
      </c>
    </row>
    <row r="125" spans="1:6">
      <c r="A125" s="1" t="s">
        <v>325</v>
      </c>
      <c r="B125" s="1" t="s">
        <v>326</v>
      </c>
      <c r="C125" s="1">
        <v>68</v>
      </c>
      <c r="D125" s="1" t="s">
        <v>245</v>
      </c>
      <c r="E125" s="1">
        <v>54</v>
      </c>
      <c r="F125" s="1" t="str">
        <f t="shared" si="1"/>
        <v>文054 B.F.G.A.</v>
      </c>
    </row>
    <row r="126" spans="1:6">
      <c r="A126" s="1" t="s">
        <v>327</v>
      </c>
      <c r="B126" s="1" t="s">
        <v>328</v>
      </c>
      <c r="C126" s="1">
        <v>18</v>
      </c>
      <c r="D126" s="1" t="s">
        <v>245</v>
      </c>
      <c r="E126" s="1">
        <v>55</v>
      </c>
      <c r="F126" s="1" t="str">
        <f t="shared" si="1"/>
        <v>文055 埼玉大学BBS会</v>
      </c>
    </row>
    <row r="127" spans="1:6">
      <c r="A127" s="1" t="s">
        <v>329</v>
      </c>
      <c r="B127" s="1" t="s">
        <v>330</v>
      </c>
      <c r="C127" s="1">
        <v>25</v>
      </c>
      <c r="D127" s="1" t="s">
        <v>245</v>
      </c>
      <c r="E127" s="1">
        <v>56</v>
      </c>
      <c r="F127" s="1" t="str">
        <f t="shared" si="1"/>
        <v>文056 ひこざらす。</v>
      </c>
    </row>
    <row r="128" spans="1:6">
      <c r="A128" s="1" t="s">
        <v>331</v>
      </c>
      <c r="B128" s="1" t="s">
        <v>332</v>
      </c>
      <c r="C128" s="1">
        <v>15</v>
      </c>
      <c r="D128" s="1" t="s">
        <v>245</v>
      </c>
      <c r="E128" s="1">
        <v>57</v>
      </c>
      <c r="F128" s="1" t="str">
        <f t="shared" si="1"/>
        <v>文057 美術部</v>
      </c>
    </row>
    <row r="129" spans="1:6">
      <c r="A129" s="1" t="s">
        <v>333</v>
      </c>
      <c r="B129" s="1"/>
      <c r="C129" s="1">
        <v>11</v>
      </c>
      <c r="D129" s="1" t="s">
        <v>245</v>
      </c>
      <c r="E129" s="1">
        <v>58</v>
      </c>
      <c r="F129" s="1" t="str">
        <f t="shared" si="1"/>
        <v xml:space="preserve">文058 </v>
      </c>
    </row>
    <row r="130" spans="1:6">
      <c r="A130" s="1" t="s">
        <v>334</v>
      </c>
      <c r="B130" s="1" t="s">
        <v>335</v>
      </c>
      <c r="C130" s="1">
        <v>16</v>
      </c>
      <c r="D130" s="1" t="s">
        <v>245</v>
      </c>
      <c r="E130" s="1">
        <v>59</v>
      </c>
      <c r="F130" s="1" t="str">
        <f t="shared" si="1"/>
        <v>文059 Formula Project SU-spirited</v>
      </c>
    </row>
    <row r="131" spans="1:6">
      <c r="A131" s="1" t="s">
        <v>336</v>
      </c>
      <c r="B131" s="1" t="s">
        <v>337</v>
      </c>
      <c r="C131" s="1">
        <v>18</v>
      </c>
      <c r="D131" s="1" t="s">
        <v>245</v>
      </c>
      <c r="E131" s="1">
        <v>60</v>
      </c>
      <c r="F131" s="1" t="str">
        <f t="shared" si="1"/>
        <v>文060 プログラミングサークル Maximum</v>
      </c>
    </row>
    <row r="132" spans="1:6">
      <c r="A132" s="1" t="s">
        <v>338</v>
      </c>
      <c r="B132" s="1" t="s">
        <v>339</v>
      </c>
      <c r="C132" s="1">
        <v>21</v>
      </c>
      <c r="D132" s="1" t="s">
        <v>245</v>
      </c>
      <c r="E132" s="1">
        <v>61</v>
      </c>
      <c r="F132" s="1" t="str">
        <f t="shared" si="1"/>
        <v>文061 文芸部レーゼ</v>
      </c>
    </row>
    <row r="133" spans="1:6">
      <c r="A133" s="1" t="s">
        <v>340</v>
      </c>
      <c r="B133" s="1" t="s">
        <v>341</v>
      </c>
      <c r="C133" s="1">
        <v>13</v>
      </c>
      <c r="D133" s="1" t="s">
        <v>245</v>
      </c>
      <c r="E133" s="1">
        <v>62</v>
      </c>
      <c r="F133" s="1" t="str">
        <f t="shared" si="1"/>
        <v>文062 埼玉大学邦楽部琴吹会</v>
      </c>
    </row>
    <row r="134" spans="1:6">
      <c r="A134" s="1" t="s">
        <v>342</v>
      </c>
      <c r="B134" s="1" t="s">
        <v>343</v>
      </c>
      <c r="C134" s="1">
        <v>36</v>
      </c>
      <c r="D134" s="1" t="s">
        <v>245</v>
      </c>
      <c r="E134" s="1">
        <v>63</v>
      </c>
      <c r="F134" s="1" t="str">
        <f t="shared" si="1"/>
        <v>文063 放送研究会</v>
      </c>
    </row>
    <row r="135" spans="1:6">
      <c r="A135" s="1" t="s">
        <v>344</v>
      </c>
      <c r="B135" s="1" t="s">
        <v>345</v>
      </c>
      <c r="C135" s="1">
        <v>17</v>
      </c>
      <c r="D135" s="1" t="s">
        <v>245</v>
      </c>
      <c r="E135" s="1">
        <v>64</v>
      </c>
      <c r="F135" s="1" t="str">
        <f t="shared" si="1"/>
        <v>文064 poco a poco</v>
      </c>
    </row>
    <row r="136" spans="1:6">
      <c r="A136" s="1" t="s">
        <v>346</v>
      </c>
      <c r="B136" s="1" t="s">
        <v>347</v>
      </c>
      <c r="C136" s="1">
        <v>22</v>
      </c>
      <c r="D136" s="1" t="s">
        <v>245</v>
      </c>
      <c r="E136" s="1">
        <v>65</v>
      </c>
      <c r="F136" s="1" t="str">
        <f t="shared" si="1"/>
        <v>文065 ボランティアサークルかやの木</v>
      </c>
    </row>
    <row r="137" spans="1:6">
      <c r="A137" s="1" t="s">
        <v>348</v>
      </c>
      <c r="B137" s="1" t="s">
        <v>349</v>
      </c>
      <c r="C137" s="1">
        <v>29</v>
      </c>
      <c r="D137" s="1" t="s">
        <v>245</v>
      </c>
      <c r="E137" s="1">
        <v>66</v>
      </c>
      <c r="F137" s="1" t="str">
        <f t="shared" si="1"/>
        <v>文066 ませまてぃか</v>
      </c>
    </row>
    <row r="138" spans="1:6">
      <c r="A138" s="1" t="s">
        <v>350</v>
      </c>
      <c r="B138" s="1" t="s">
        <v>351</v>
      </c>
      <c r="C138" s="1">
        <v>25</v>
      </c>
      <c r="D138" s="1" t="s">
        <v>245</v>
      </c>
      <c r="E138" s="1">
        <v>67</v>
      </c>
      <c r="F138" s="1" t="str">
        <f t="shared" si="1"/>
        <v>文067 埼玉大学まんが団</v>
      </c>
    </row>
    <row r="139" spans="1:6">
      <c r="A139" s="1" t="s">
        <v>352</v>
      </c>
      <c r="B139" s="1"/>
      <c r="C139" s="1">
        <v>4</v>
      </c>
      <c r="D139" s="1" t="s">
        <v>245</v>
      </c>
      <c r="E139" s="1">
        <v>68</v>
      </c>
      <c r="F139" s="1" t="str">
        <f t="shared" si="1"/>
        <v xml:space="preserve">文068 </v>
      </c>
    </row>
    <row r="140" spans="1:6">
      <c r="A140" s="1" t="s">
        <v>353</v>
      </c>
      <c r="B140" s="1" t="s">
        <v>354</v>
      </c>
      <c r="C140" s="1">
        <v>109</v>
      </c>
      <c r="D140" s="1" t="s">
        <v>245</v>
      </c>
      <c r="E140" s="1">
        <v>69</v>
      </c>
      <c r="F140" s="1" t="str">
        <f t="shared" si="1"/>
        <v>文069 むつめ祭常任委員会</v>
      </c>
    </row>
    <row r="141" spans="1:6">
      <c r="A141" s="1" t="s">
        <v>355</v>
      </c>
      <c r="B141" s="1" t="s">
        <v>356</v>
      </c>
      <c r="C141" s="1">
        <v>10</v>
      </c>
      <c r="D141" s="1" t="s">
        <v>245</v>
      </c>
      <c r="E141" s="1">
        <v>70</v>
      </c>
      <c r="F141" s="1" t="str">
        <f t="shared" ref="F141:F184" si="4">A141&amp;" "&amp;B141</f>
        <v>文070 メイビー(Mavie)</v>
      </c>
    </row>
    <row r="142" spans="1:6">
      <c r="A142" s="1" t="s">
        <v>357</v>
      </c>
      <c r="B142" s="1" t="s">
        <v>358</v>
      </c>
      <c r="C142" s="1">
        <v>26</v>
      </c>
      <c r="D142" s="1" t="s">
        <v>245</v>
      </c>
      <c r="E142" s="1">
        <v>71</v>
      </c>
      <c r="F142" s="1" t="str">
        <f t="shared" si="4"/>
        <v>文071 モダンジャズ研究会</v>
      </c>
    </row>
    <row r="143" spans="1:6">
      <c r="A143" s="1" t="s">
        <v>359</v>
      </c>
      <c r="B143" s="1" t="s">
        <v>360</v>
      </c>
      <c r="C143" s="1">
        <v>54</v>
      </c>
      <c r="D143" s="1" t="s">
        <v>245</v>
      </c>
      <c r="E143" s="1">
        <v>72</v>
      </c>
      <c r="F143" s="1" t="str">
        <f t="shared" si="4"/>
        <v>文072 桃犬</v>
      </c>
    </row>
    <row r="144" spans="1:6">
      <c r="A144" s="1" t="s">
        <v>361</v>
      </c>
      <c r="B144" s="1"/>
      <c r="C144" s="1">
        <v>4</v>
      </c>
      <c r="D144" s="1" t="s">
        <v>245</v>
      </c>
      <c r="E144" s="1">
        <v>73</v>
      </c>
      <c r="F144" s="1" t="str">
        <f t="shared" si="4"/>
        <v xml:space="preserve">文073 </v>
      </c>
    </row>
    <row r="145" spans="1:6">
      <c r="A145" s="1" t="s">
        <v>362</v>
      </c>
      <c r="B145" s="1"/>
      <c r="C145" s="1">
        <v>9</v>
      </c>
      <c r="D145" s="1" t="s">
        <v>245</v>
      </c>
      <c r="E145" s="1">
        <v>74</v>
      </c>
      <c r="F145" s="1" t="str">
        <f t="shared" si="4"/>
        <v xml:space="preserve">文074 </v>
      </c>
    </row>
    <row r="146" spans="1:6">
      <c r="A146" s="1" t="s">
        <v>363</v>
      </c>
      <c r="B146" s="1" t="s">
        <v>364</v>
      </c>
      <c r="C146" s="1">
        <v>28</v>
      </c>
      <c r="D146" s="1" t="s">
        <v>245</v>
      </c>
      <c r="E146" s="1">
        <v>75</v>
      </c>
      <c r="F146" s="1" t="str">
        <f t="shared" si="4"/>
        <v>文075 埼玉大学有機農業研究会</v>
      </c>
    </row>
    <row r="147" spans="1:6">
      <c r="A147" s="1" t="s">
        <v>365</v>
      </c>
      <c r="B147" s="1" t="s">
        <v>366</v>
      </c>
      <c r="C147" s="1">
        <v>19</v>
      </c>
      <c r="D147" s="1" t="s">
        <v>245</v>
      </c>
      <c r="E147" s="1">
        <v>76</v>
      </c>
      <c r="F147" s="1" t="str">
        <f t="shared" si="4"/>
        <v>文076 Light Fiction Club</v>
      </c>
    </row>
    <row r="148" spans="1:6">
      <c r="A148" s="1" t="s">
        <v>367</v>
      </c>
      <c r="B148" s="1" t="s">
        <v>368</v>
      </c>
      <c r="C148" s="1">
        <v>11</v>
      </c>
      <c r="D148" s="1" t="s">
        <v>245</v>
      </c>
      <c r="E148" s="1">
        <v>77</v>
      </c>
      <c r="F148" s="1" t="str">
        <f t="shared" si="4"/>
        <v>文077 埼玉大学落語研究会</v>
      </c>
    </row>
    <row r="149" spans="1:6">
      <c r="A149" s="1" t="s">
        <v>369</v>
      </c>
      <c r="B149" s="1" t="s">
        <v>370</v>
      </c>
      <c r="C149" s="1">
        <v>8</v>
      </c>
      <c r="D149" s="1" t="s">
        <v>245</v>
      </c>
      <c r="E149" s="1">
        <v>78</v>
      </c>
      <c r="F149" s="1" t="str">
        <f t="shared" si="4"/>
        <v>文078 Re:さいくりんぐ</v>
      </c>
    </row>
    <row r="150" spans="1:6">
      <c r="A150" s="1" t="s">
        <v>371</v>
      </c>
      <c r="B150" s="1"/>
      <c r="C150" s="1"/>
      <c r="D150" s="1" t="s">
        <v>245</v>
      </c>
      <c r="E150" s="1">
        <v>79</v>
      </c>
      <c r="F150" s="1" t="str">
        <f t="shared" si="4"/>
        <v xml:space="preserve">文079 </v>
      </c>
    </row>
    <row r="151" spans="1:6">
      <c r="A151" s="1" t="s">
        <v>372</v>
      </c>
      <c r="B151" s="1" t="s">
        <v>373</v>
      </c>
      <c r="C151" s="1">
        <v>8</v>
      </c>
      <c r="D151" s="1" t="s">
        <v>245</v>
      </c>
      <c r="E151" s="1">
        <v>80</v>
      </c>
      <c r="F151" s="1" t="str">
        <f t="shared" si="4"/>
        <v>文080 埼大ロボット研究会</v>
      </c>
    </row>
    <row r="152" spans="1:6">
      <c r="A152" s="1" t="s">
        <v>374</v>
      </c>
      <c r="B152" s="1" t="s">
        <v>375</v>
      </c>
      <c r="C152" s="1">
        <v>6</v>
      </c>
      <c r="D152" s="1" t="s">
        <v>245</v>
      </c>
      <c r="E152" s="1">
        <v>81</v>
      </c>
      <c r="F152" s="1" t="str">
        <f t="shared" si="4"/>
        <v>文081 埼大ワールドカップ</v>
      </c>
    </row>
    <row r="153" spans="1:6">
      <c r="A153" s="1" t="s">
        <v>376</v>
      </c>
      <c r="B153" s="1" t="s">
        <v>377</v>
      </c>
      <c r="C153" s="1">
        <v>21</v>
      </c>
      <c r="D153" s="1" t="s">
        <v>245</v>
      </c>
      <c r="E153" s="1">
        <v>82</v>
      </c>
      <c r="F153" s="1" t="str">
        <f t="shared" si="4"/>
        <v>文082 STUDY　FOR　TWO埼玉大学支部</v>
      </c>
    </row>
    <row r="154" spans="1:6">
      <c r="A154" s="1" t="s">
        <v>378</v>
      </c>
      <c r="B154" s="1" t="s">
        <v>379</v>
      </c>
      <c r="C154" s="1">
        <v>10</v>
      </c>
      <c r="D154" s="1" t="s">
        <v>245</v>
      </c>
      <c r="E154" s="1">
        <v>83</v>
      </c>
      <c r="F154" s="1" t="str">
        <f t="shared" si="4"/>
        <v>文083 競技かるたサークル　いろは</v>
      </c>
    </row>
    <row r="155" spans="1:6">
      <c r="A155" s="1" t="s">
        <v>380</v>
      </c>
      <c r="B155" s="1" t="s">
        <v>381</v>
      </c>
      <c r="C155" s="1">
        <v>7</v>
      </c>
      <c r="D155" s="1" t="s">
        <v>245</v>
      </c>
      <c r="E155" s="1">
        <v>84</v>
      </c>
      <c r="F155" s="1" t="str">
        <f t="shared" si="4"/>
        <v>文084 工作サークルつくってあそぼ</v>
      </c>
    </row>
    <row r="156" spans="1:6">
      <c r="A156" s="1" t="s">
        <v>382</v>
      </c>
      <c r="B156" s="1"/>
      <c r="C156" s="1"/>
      <c r="D156" s="1" t="s">
        <v>245</v>
      </c>
      <c r="E156" s="1">
        <v>85</v>
      </c>
      <c r="F156" s="1" t="str">
        <f t="shared" si="4"/>
        <v xml:space="preserve">文085 </v>
      </c>
    </row>
    <row r="157" spans="1:6">
      <c r="A157" s="1" t="s">
        <v>383</v>
      </c>
      <c r="B157" s="1" t="s">
        <v>384</v>
      </c>
      <c r="C157" s="1">
        <v>20</v>
      </c>
      <c r="D157" s="1" t="s">
        <v>245</v>
      </c>
      <c r="E157" s="1">
        <v>86</v>
      </c>
      <c r="F157" s="1" t="str">
        <f t="shared" si="4"/>
        <v>文086 ゲーム制作サークルSGP</v>
      </c>
    </row>
    <row r="158" spans="1:6">
      <c r="A158" s="1" t="s">
        <v>385</v>
      </c>
      <c r="B158" s="1" t="s">
        <v>386</v>
      </c>
      <c r="C158" s="1">
        <v>12</v>
      </c>
      <c r="D158" s="1" t="s">
        <v>245</v>
      </c>
      <c r="E158" s="1">
        <v>88</v>
      </c>
      <c r="F158" s="1" t="str">
        <f t="shared" si="4"/>
        <v>文088 Rubbers</v>
      </c>
    </row>
    <row r="159" spans="1:6">
      <c r="A159" s="1" t="s">
        <v>387</v>
      </c>
      <c r="B159" s="1"/>
      <c r="C159" s="1"/>
      <c r="D159" s="1" t="s">
        <v>245</v>
      </c>
      <c r="E159" s="1">
        <v>89</v>
      </c>
      <c r="F159" s="1" t="str">
        <f t="shared" si="4"/>
        <v xml:space="preserve">文089 </v>
      </c>
    </row>
    <row r="160" spans="1:6">
      <c r="A160" s="1" t="s">
        <v>388</v>
      </c>
      <c r="B160" s="1"/>
      <c r="C160" s="1"/>
      <c r="D160" s="1" t="s">
        <v>245</v>
      </c>
      <c r="E160" s="1">
        <v>90</v>
      </c>
      <c r="F160" s="1" t="str">
        <f t="shared" si="4"/>
        <v xml:space="preserve">文090 </v>
      </c>
    </row>
    <row r="161" spans="1:6">
      <c r="A161" s="1" t="s">
        <v>389</v>
      </c>
      <c r="B161" s="1"/>
      <c r="C161" s="1">
        <v>17</v>
      </c>
      <c r="D161" s="1" t="s">
        <v>245</v>
      </c>
      <c r="E161" s="1">
        <v>91</v>
      </c>
      <c r="F161" s="1" t="str">
        <f t="shared" si="4"/>
        <v xml:space="preserve">文091 </v>
      </c>
    </row>
    <row r="162" spans="1:6">
      <c r="A162" s="1" t="s">
        <v>390</v>
      </c>
      <c r="B162" s="1" t="s">
        <v>391</v>
      </c>
      <c r="C162" s="1">
        <v>18</v>
      </c>
      <c r="D162" s="1" t="s">
        <v>245</v>
      </c>
      <c r="E162" s="1">
        <v>92</v>
      </c>
      <c r="F162" s="1" t="str">
        <f t="shared" si="4"/>
        <v>文092 JBK児童文学グループ</v>
      </c>
    </row>
    <row r="163" spans="1:6">
      <c r="A163" s="1" t="s">
        <v>392</v>
      </c>
      <c r="B163" s="1" t="s">
        <v>393</v>
      </c>
      <c r="C163" s="1">
        <v>39</v>
      </c>
      <c r="D163" s="1" t="s">
        <v>245</v>
      </c>
      <c r="E163" s="1">
        <v>93</v>
      </c>
      <c r="F163" s="1" t="str">
        <f t="shared" si="4"/>
        <v>文093 JBK地域子ども会グループ</v>
      </c>
    </row>
    <row r="164" spans="1:6">
      <c r="A164" s="1" t="s">
        <v>394</v>
      </c>
      <c r="B164" s="1" t="s">
        <v>395</v>
      </c>
      <c r="C164" s="1">
        <v>12</v>
      </c>
      <c r="D164" s="1" t="s">
        <v>245</v>
      </c>
      <c r="E164" s="1">
        <v>94</v>
      </c>
      <c r="F164" s="1" t="str">
        <f t="shared" si="4"/>
        <v>文094 みんなのトイレプロジェクト</v>
      </c>
    </row>
    <row r="165" spans="1:6">
      <c r="A165" s="1" t="s">
        <v>396</v>
      </c>
      <c r="B165" s="1"/>
      <c r="C165" s="1"/>
      <c r="D165" s="1" t="s">
        <v>245</v>
      </c>
      <c r="E165" s="1">
        <v>96</v>
      </c>
      <c r="F165" s="1" t="str">
        <f t="shared" si="4"/>
        <v xml:space="preserve">文096 </v>
      </c>
    </row>
    <row r="166" spans="1:6">
      <c r="A166" s="1" t="s">
        <v>397</v>
      </c>
      <c r="B166" s="1"/>
      <c r="C166" s="1">
        <v>10</v>
      </c>
      <c r="D166" s="1" t="s">
        <v>245</v>
      </c>
      <c r="E166" s="1">
        <v>97</v>
      </c>
      <c r="F166" s="1" t="str">
        <f t="shared" si="4"/>
        <v xml:space="preserve">文097 </v>
      </c>
    </row>
    <row r="167" spans="1:6">
      <c r="A167" s="1" t="s">
        <v>398</v>
      </c>
      <c r="B167" s="1" t="s">
        <v>399</v>
      </c>
      <c r="C167" s="1">
        <v>15</v>
      </c>
      <c r="D167" s="1" t="s">
        <v>245</v>
      </c>
      <c r="E167" s="1">
        <v>98</v>
      </c>
      <c r="F167" s="1" t="str">
        <f t="shared" si="4"/>
        <v>文098 埼玉大学宇宙工学サークルあかとき</v>
      </c>
    </row>
    <row r="168" spans="1:6">
      <c r="A168" s="1" t="s">
        <v>400</v>
      </c>
      <c r="B168" s="1" t="s">
        <v>401</v>
      </c>
      <c r="C168" s="1">
        <v>14</v>
      </c>
      <c r="D168" s="1" t="s">
        <v>245</v>
      </c>
      <c r="E168" s="1">
        <v>99</v>
      </c>
      <c r="F168" s="1" t="str">
        <f t="shared" si="4"/>
        <v>文099 埼玉大学クイズ研究会</v>
      </c>
    </row>
    <row r="169" spans="1:6">
      <c r="A169" s="1" t="s">
        <v>402</v>
      </c>
      <c r="B169" s="1" t="s">
        <v>403</v>
      </c>
      <c r="C169" s="1">
        <v>7</v>
      </c>
      <c r="D169" s="1" t="s">
        <v>245</v>
      </c>
      <c r="E169" s="1">
        <v>100</v>
      </c>
      <c r="F169" s="1" t="str">
        <f t="shared" si="4"/>
        <v>文100 Project☆Aqua</v>
      </c>
    </row>
    <row r="170" spans="1:6">
      <c r="A170" s="1" t="s">
        <v>404</v>
      </c>
      <c r="B170" s="1" t="s">
        <v>405</v>
      </c>
      <c r="C170" s="1"/>
      <c r="D170" s="1" t="s">
        <v>245</v>
      </c>
      <c r="E170" s="1">
        <v>101</v>
      </c>
      <c r="F170" s="1" t="str">
        <f t="shared" ref="F170" si="5">A170&amp;" "&amp;B170</f>
        <v>文101 CORE 埼玉大学支部</v>
      </c>
    </row>
    <row r="171" spans="1:6">
      <c r="A171" s="1" t="s">
        <v>406</v>
      </c>
      <c r="B171" s="1" t="s">
        <v>407</v>
      </c>
      <c r="C171" s="1">
        <v>8</v>
      </c>
      <c r="D171" s="1" t="s">
        <v>245</v>
      </c>
      <c r="E171" s="1">
        <v>102</v>
      </c>
      <c r="F171" s="1" t="str">
        <f t="shared" si="4"/>
        <v>文102 LIVING ROOM  -茶の間-</v>
      </c>
    </row>
    <row r="172" spans="1:6">
      <c r="A172" s="1" t="s">
        <v>408</v>
      </c>
      <c r="B172" s="1" t="s">
        <v>409</v>
      </c>
      <c r="C172" s="1">
        <v>5</v>
      </c>
      <c r="D172" s="1" t="s">
        <v>245</v>
      </c>
      <c r="E172" s="1">
        <v>103</v>
      </c>
      <c r="F172" s="1" t="str">
        <f t="shared" si="4"/>
        <v>文103 TeacherAide 埼玉支部</v>
      </c>
    </row>
    <row r="173" spans="1:6">
      <c r="A173" s="1" t="s">
        <v>410</v>
      </c>
      <c r="B173" s="1" t="s">
        <v>411</v>
      </c>
      <c r="C173" s="1">
        <v>19</v>
      </c>
      <c r="D173" s="1" t="s">
        <v>245</v>
      </c>
      <c r="E173" s="1">
        <v>104</v>
      </c>
      <c r="F173" s="1" t="str">
        <f t="shared" si="4"/>
        <v>文104 トークル</v>
      </c>
    </row>
    <row r="174" spans="1:6">
      <c r="A174" s="1" t="s">
        <v>412</v>
      </c>
      <c r="B174" s="1" t="s">
        <v>413</v>
      </c>
      <c r="C174" s="1">
        <v>24</v>
      </c>
      <c r="D174" s="1" t="s">
        <v>245</v>
      </c>
      <c r="E174" s="1">
        <v>105</v>
      </c>
      <c r="F174" s="1" t="str">
        <f t="shared" si="4"/>
        <v>文105 ボードゲームサークル(旧BGM）</v>
      </c>
    </row>
    <row r="175" spans="1:6">
      <c r="A175" s="1" t="s">
        <v>414</v>
      </c>
      <c r="B175" s="1" t="s">
        <v>415</v>
      </c>
      <c r="C175" s="1">
        <v>5</v>
      </c>
      <c r="D175" s="1" t="s">
        <v>245</v>
      </c>
      <c r="E175" s="1">
        <v>106</v>
      </c>
      <c r="F175" s="1" t="str">
        <f t="shared" ref="F175:F181" si="6">A175&amp;" "&amp;B175</f>
        <v>文106 ボードゲーム同好会</v>
      </c>
    </row>
    <row r="176" spans="1:6">
      <c r="A176" s="1" t="s">
        <v>416</v>
      </c>
      <c r="B176" s="1" t="s">
        <v>417</v>
      </c>
      <c r="C176" s="1">
        <v>86</v>
      </c>
      <c r="D176" s="1" t="s">
        <v>245</v>
      </c>
      <c r="E176" s="1">
        <v>107</v>
      </c>
      <c r="F176" s="1" t="str">
        <f t="shared" si="6"/>
        <v>文107 埼玉大学手話サークル ゆびつむぎ</v>
      </c>
    </row>
    <row r="177" spans="1:6">
      <c r="A177" s="1" t="s">
        <v>418</v>
      </c>
      <c r="B177" s="1" t="s">
        <v>419</v>
      </c>
      <c r="C177" s="1">
        <v>6</v>
      </c>
      <c r="D177" s="1" t="s">
        <v>245</v>
      </c>
      <c r="E177" s="1">
        <v>108</v>
      </c>
      <c r="F177" s="1" t="str">
        <f t="shared" si="6"/>
        <v>文108 アニマル愛好会</v>
      </c>
    </row>
    <row r="178" spans="1:6">
      <c r="A178" s="1" t="s">
        <v>420</v>
      </c>
      <c r="B178" s="1" t="s">
        <v>421</v>
      </c>
      <c r="C178" s="1"/>
      <c r="D178" s="1" t="s">
        <v>245</v>
      </c>
      <c r="E178" s="1">
        <v>109</v>
      </c>
      <c r="F178" s="1" t="str">
        <f t="shared" si="6"/>
        <v>文109 梨猫</v>
      </c>
    </row>
    <row r="179" spans="1:6">
      <c r="A179" s="1" t="s">
        <v>422</v>
      </c>
      <c r="B179" s="1" t="s">
        <v>423</v>
      </c>
      <c r="C179" s="1"/>
      <c r="D179" s="1" t="s">
        <v>245</v>
      </c>
      <c r="E179" s="1">
        <v>110</v>
      </c>
      <c r="F179" s="1" t="str">
        <f t="shared" si="6"/>
        <v>文110 ゼミサークル埼玉化学同人</v>
      </c>
    </row>
    <row r="180" spans="1:6">
      <c r="A180" s="1" t="s">
        <v>424</v>
      </c>
      <c r="B180" s="1" t="s">
        <v>425</v>
      </c>
      <c r="C180" s="1"/>
      <c r="D180" s="1" t="s">
        <v>245</v>
      </c>
      <c r="E180" s="1">
        <v>111</v>
      </c>
      <c r="F180" s="1" t="str">
        <f t="shared" si="6"/>
        <v>文111 言語学サークルことのは</v>
      </c>
    </row>
    <row r="181" spans="1:6">
      <c r="A181" s="1" t="s">
        <v>426</v>
      </c>
      <c r="B181" s="1" t="s">
        <v>427</v>
      </c>
      <c r="C181" s="1"/>
      <c r="D181" s="1" t="s">
        <v>245</v>
      </c>
      <c r="E181" s="1">
        <v>112</v>
      </c>
      <c r="F181" s="1" t="str">
        <f t="shared" si="6"/>
        <v>文112 Google Developer Student Club</v>
      </c>
    </row>
    <row r="182" spans="1:6">
      <c r="A182" s="1" t="s">
        <v>428</v>
      </c>
      <c r="B182" s="1" t="s">
        <v>429</v>
      </c>
      <c r="C182" s="1"/>
      <c r="D182" s="1" t="s">
        <v>245</v>
      </c>
      <c r="E182" s="1">
        <v>106</v>
      </c>
      <c r="F182" s="1" t="str">
        <f t="shared" si="4"/>
        <v>文113 さいたま詩の報告会</v>
      </c>
    </row>
    <row r="183" spans="1:6">
      <c r="A183" s="1" t="s">
        <v>430</v>
      </c>
      <c r="B183" s="1" t="s">
        <v>431</v>
      </c>
      <c r="C183" s="1"/>
      <c r="D183" s="1" t="s">
        <v>245</v>
      </c>
      <c r="E183" s="1">
        <v>107</v>
      </c>
      <c r="F183" s="1" t="str">
        <f t="shared" si="4"/>
        <v>文114 埼玉大学リコーダーサークル</v>
      </c>
    </row>
    <row r="184" spans="1:6">
      <c r="A184" s="1" t="s">
        <v>432</v>
      </c>
      <c r="B184" s="1" t="s">
        <v>433</v>
      </c>
      <c r="C184" s="1"/>
      <c r="D184" s="1" t="s">
        <v>245</v>
      </c>
      <c r="E184" s="1">
        <v>108</v>
      </c>
      <c r="F184" s="1" t="str">
        <f t="shared" si="4"/>
        <v>文115 埼玉大学メイド部</v>
      </c>
    </row>
    <row r="185" spans="1:6">
      <c r="A185" s="1" t="s">
        <v>434</v>
      </c>
      <c r="B185" s="1" t="s">
        <v>435</v>
      </c>
      <c r="C185" s="1"/>
      <c r="D185" s="1" t="s">
        <v>245</v>
      </c>
      <c r="E185" s="1">
        <v>109</v>
      </c>
      <c r="F185" s="1" t="str">
        <f t="shared" ref="F185:F189" si="7">A185&amp;" "&amp;B185</f>
        <v>文116 埼玉大学文化科学研究会</v>
      </c>
    </row>
    <row r="186" spans="1:6">
      <c r="A186" s="1" t="s">
        <v>436</v>
      </c>
      <c r="B186" s="1" t="s">
        <v>437</v>
      </c>
      <c r="C186" s="1"/>
      <c r="D186" s="1" t="s">
        <v>245</v>
      </c>
      <c r="E186" s="1">
        <v>110</v>
      </c>
      <c r="F186" s="1" t="str">
        <f t="shared" si="7"/>
        <v>文117 埼玉大学 コスメ研究部</v>
      </c>
    </row>
    <row r="187" spans="1:6">
      <c r="A187" s="1" t="s">
        <v>438</v>
      </c>
      <c r="B187" s="1" t="s">
        <v>439</v>
      </c>
      <c r="C187" s="1"/>
      <c r="D187" s="1" t="s">
        <v>245</v>
      </c>
      <c r="E187" s="1">
        <v>111</v>
      </c>
      <c r="F187" s="1" t="str">
        <f t="shared" si="7"/>
        <v>文118 DTMサークル Mixdawn</v>
      </c>
    </row>
    <row r="188" spans="1:6">
      <c r="A188" s="1" t="s">
        <v>440</v>
      </c>
      <c r="B188" s="1" t="s">
        <v>441</v>
      </c>
      <c r="C188" s="1"/>
      <c r="D188" s="1" t="s">
        <v>245</v>
      </c>
      <c r="E188" s="1">
        <v>112</v>
      </c>
      <c r="F188" s="1" t="str">
        <f t="shared" si="7"/>
        <v>文119 埼玉大学珈琲同好会</v>
      </c>
    </row>
    <row r="189" spans="1:6">
      <c r="A189" s="1" t="s">
        <v>442</v>
      </c>
      <c r="B189" s="1" t="s">
        <v>443</v>
      </c>
      <c r="C189" s="1"/>
      <c r="D189" s="1" t="s">
        <v>245</v>
      </c>
      <c r="E189" s="1">
        <v>113</v>
      </c>
      <c r="F189" s="1" t="str">
        <f t="shared" si="7"/>
        <v>文120 生態研究会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customXml/itemProps3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2024-12-24T04:50:54Z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