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itc.sharepoint.com/sites/msteams_aa3e89-2/Shared Documents/学生生活支援担当/51　課外活動支援（施設抽選やサークル対応等）/02　施設抽選/令和７（2025）年度/01 提出用ファイル/"/>
    </mc:Choice>
  </mc:AlternateContent>
  <xr:revisionPtr revIDLastSave="1" documentId="13_ncr:1_{21151F33-1AFC-4663-8829-AF7423B8E750}" xr6:coauthVersionLast="47" xr6:coauthVersionMax="47" xr10:uidLastSave="{057186A2-6BB2-4E56-8060-569EEB88C6A2}"/>
  <bookViews>
    <workbookView xWindow="-120" yWindow="-120" windowWidth="29040" windowHeight="15720" xr2:uid="{00000000-000D-0000-FFFF-FFFF00000000}"/>
  </bookViews>
  <sheets>
    <sheet name="基本情報(こちらを必ず入力してください。" sheetId="9" r:id="rId1"/>
    <sheet name="希望シート01（大学会館、共用施設、合宿研修所）" sheetId="21" r:id="rId2"/>
    <sheet name="希望シート【例】（大学会館、共用施設、合宿研修所）" sheetId="22" r:id="rId3"/>
    <sheet name="基本データ" sheetId="10" state="hidden" r:id="rId4"/>
  </sheets>
  <definedNames>
    <definedName name="_xlnm._FilterDatabase" localSheetId="0" hidden="1">'基本情報(こちらを必ず入力してください。'!$A$1:$B$9</definedName>
    <definedName name="meibo">基本データ!$A$1:$E$184</definedName>
    <definedName name="_xlnm.Print_Area" localSheetId="2">'希望シート【例】（大学会館、共用施設、合宿研修所）'!$B$1:$BP$39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0" l="1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BC36" i="21"/>
  <c r="BP34" i="22" l="1"/>
  <c r="BO34" i="22"/>
  <c r="BN34" i="22"/>
  <c r="BM34" i="22"/>
  <c r="BP33" i="22"/>
  <c r="BO33" i="22"/>
  <c r="BN33" i="22"/>
  <c r="BM33" i="22"/>
  <c r="BP32" i="22"/>
  <c r="BO32" i="22"/>
  <c r="BN32" i="22"/>
  <c r="BM32" i="22"/>
  <c r="BP31" i="22"/>
  <c r="BO31" i="22"/>
  <c r="BN31" i="22"/>
  <c r="BM31" i="22"/>
  <c r="A31" i="22"/>
  <c r="A32" i="22" s="1"/>
  <c r="A33" i="22" s="1"/>
  <c r="A34" i="22" s="1"/>
  <c r="BP30" i="22"/>
  <c r="BO30" i="22"/>
  <c r="BN30" i="22"/>
  <c r="BM30" i="22"/>
  <c r="BP29" i="22"/>
  <c r="BO29" i="22"/>
  <c r="BN29" i="22"/>
  <c r="BM29" i="22"/>
  <c r="BP28" i="22"/>
  <c r="BO28" i="22"/>
  <c r="BN28" i="22"/>
  <c r="BM28" i="22"/>
  <c r="BP27" i="22"/>
  <c r="BO27" i="22"/>
  <c r="BN27" i="22"/>
  <c r="BM27" i="22"/>
  <c r="BP26" i="22"/>
  <c r="BO26" i="22"/>
  <c r="BN26" i="22"/>
  <c r="BM26" i="22"/>
  <c r="BP25" i="22"/>
  <c r="BO25" i="22"/>
  <c r="BN25" i="22"/>
  <c r="BM25" i="22"/>
  <c r="BP24" i="22"/>
  <c r="BO24" i="22"/>
  <c r="BN24" i="22"/>
  <c r="BM24" i="22"/>
  <c r="BP23" i="22"/>
  <c r="BO23" i="22"/>
  <c r="BN23" i="22"/>
  <c r="BM23" i="22"/>
  <c r="BP22" i="22"/>
  <c r="BO22" i="22"/>
  <c r="BN22" i="22"/>
  <c r="BM22" i="22"/>
  <c r="BP21" i="22"/>
  <c r="BO21" i="22"/>
  <c r="BN21" i="22"/>
  <c r="BM21" i="22"/>
  <c r="BP20" i="22"/>
  <c r="BO20" i="22"/>
  <c r="BN20" i="22"/>
  <c r="BM20" i="22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BP19" i="22"/>
  <c r="BO19" i="22"/>
  <c r="BN19" i="22"/>
  <c r="BM19" i="22"/>
  <c r="A19" i="22"/>
  <c r="BP17" i="22"/>
  <c r="BO17" i="22"/>
  <c r="BN17" i="22"/>
  <c r="BM17" i="22"/>
  <c r="BP16" i="22"/>
  <c r="BO16" i="22"/>
  <c r="BN16" i="22"/>
  <c r="BM16" i="22"/>
  <c r="BP15" i="22"/>
  <c r="BO15" i="22"/>
  <c r="BN15" i="22"/>
  <c r="BM15" i="22"/>
  <c r="BP14" i="22"/>
  <c r="BO14" i="22"/>
  <c r="BN14" i="22"/>
  <c r="BM14" i="22"/>
  <c r="BP13" i="22"/>
  <c r="BO13" i="22"/>
  <c r="BN13" i="22"/>
  <c r="BM13" i="22"/>
  <c r="BP12" i="22"/>
  <c r="BO12" i="22"/>
  <c r="BN12" i="22"/>
  <c r="BM12" i="22"/>
  <c r="BP11" i="22"/>
  <c r="BO11" i="22"/>
  <c r="BN11" i="22"/>
  <c r="BM11" i="22"/>
  <c r="BP10" i="22"/>
  <c r="BO10" i="22"/>
  <c r="BN10" i="22"/>
  <c r="BM10" i="22"/>
  <c r="BP8" i="22"/>
  <c r="BO8" i="22"/>
  <c r="BN8" i="22"/>
  <c r="BM8" i="22"/>
  <c r="BP7" i="22"/>
  <c r="BO7" i="22"/>
  <c r="BN7" i="22"/>
  <c r="BM7" i="22"/>
  <c r="BP6" i="22"/>
  <c r="BO6" i="22"/>
  <c r="BN6" i="22"/>
  <c r="BM6" i="22"/>
  <c r="BP4" i="22"/>
  <c r="BO4" i="22"/>
  <c r="BN4" i="22"/>
  <c r="BM4" i="22"/>
  <c r="A4" i="22"/>
  <c r="A6" i="22" s="1"/>
  <c r="A7" i="22" s="1"/>
  <c r="A8" i="22" s="1"/>
  <c r="A10" i="22" s="1"/>
  <c r="A11" i="22" s="1"/>
  <c r="A12" i="22" s="1"/>
  <c r="A13" i="22" s="1"/>
  <c r="A14" i="22" s="1"/>
  <c r="A15" i="22" s="1"/>
  <c r="A16" i="22" s="1"/>
  <c r="A17" i="22" s="1"/>
  <c r="C1" i="22"/>
  <c r="BP33" i="21"/>
  <c r="BO33" i="21"/>
  <c r="BN33" i="21"/>
  <c r="BM33" i="21"/>
  <c r="BP32" i="21"/>
  <c r="BO32" i="21"/>
  <c r="BN32" i="21"/>
  <c r="BM32" i="21"/>
  <c r="BP31" i="21"/>
  <c r="BO31" i="21"/>
  <c r="BN31" i="21"/>
  <c r="BM31" i="21"/>
  <c r="BP30" i="21"/>
  <c r="BO30" i="21"/>
  <c r="BN30" i="21"/>
  <c r="BM30" i="21"/>
  <c r="BP29" i="21"/>
  <c r="BO29" i="21"/>
  <c r="BN29" i="21"/>
  <c r="BM29" i="21"/>
  <c r="BP28" i="21"/>
  <c r="BO28" i="21"/>
  <c r="BN28" i="21"/>
  <c r="BM28" i="21"/>
  <c r="BP27" i="21"/>
  <c r="BO27" i="21"/>
  <c r="BN27" i="21"/>
  <c r="BM27" i="21"/>
  <c r="BP26" i="21"/>
  <c r="BO26" i="21"/>
  <c r="BN26" i="21"/>
  <c r="BM26" i="21"/>
  <c r="BP25" i="21"/>
  <c r="BO25" i="21"/>
  <c r="BN25" i="21"/>
  <c r="BM25" i="21"/>
  <c r="BP24" i="21"/>
  <c r="BO24" i="21"/>
  <c r="BN24" i="21"/>
  <c r="BM24" i="21"/>
  <c r="BP23" i="21"/>
  <c r="BO23" i="21"/>
  <c r="BN23" i="21"/>
  <c r="BM23" i="21"/>
  <c r="BP22" i="21"/>
  <c r="BO22" i="21"/>
  <c r="BN22" i="21"/>
  <c r="BM22" i="21"/>
  <c r="BP21" i="21"/>
  <c r="BO21" i="21"/>
  <c r="BN21" i="21"/>
  <c r="BM21" i="21"/>
  <c r="BP20" i="21"/>
  <c r="BO20" i="21"/>
  <c r="BN20" i="21"/>
  <c r="BM20" i="21"/>
  <c r="BP19" i="21"/>
  <c r="BO19" i="21"/>
  <c r="BN19" i="21"/>
  <c r="BM19" i="21"/>
  <c r="BP18" i="21"/>
  <c r="BO18" i="21"/>
  <c r="BN18" i="21"/>
  <c r="BM18" i="21"/>
  <c r="C1" i="21"/>
  <c r="C2" i="21" s="1"/>
  <c r="E1" i="22" l="1"/>
  <c r="G1" i="22" s="1"/>
  <c r="C2" i="22"/>
  <c r="E2" i="22"/>
  <c r="BP12" i="21"/>
  <c r="BO12" i="21"/>
  <c r="BN12" i="21"/>
  <c r="BM12" i="21"/>
  <c r="BP11" i="21"/>
  <c r="BO11" i="21"/>
  <c r="BN11" i="21"/>
  <c r="BM11" i="21"/>
  <c r="BP10" i="21"/>
  <c r="BO10" i="21"/>
  <c r="BN10" i="21"/>
  <c r="BM10" i="21"/>
  <c r="BP9" i="21"/>
  <c r="BO9" i="21"/>
  <c r="BN9" i="21"/>
  <c r="BM9" i="21"/>
  <c r="A4" i="21"/>
  <c r="A5" i="21" s="1"/>
  <c r="A7" i="21" s="1"/>
  <c r="A6" i="21" s="1"/>
  <c r="A9" i="21" s="1"/>
  <c r="A10" i="21" s="1"/>
  <c r="A11" i="21" s="1"/>
  <c r="A12" i="21" s="1"/>
  <c r="A13" i="21" s="1"/>
  <c r="A14" i="21" s="1"/>
  <c r="A15" i="21" s="1"/>
  <c r="A16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BP6" i="21"/>
  <c r="BO6" i="21"/>
  <c r="BN6" i="21"/>
  <c r="BM6" i="21"/>
  <c r="BP7" i="21"/>
  <c r="BO7" i="21"/>
  <c r="BN7" i="21"/>
  <c r="BM7" i="21"/>
  <c r="BP5" i="21"/>
  <c r="BO5" i="21"/>
  <c r="BN5" i="21"/>
  <c r="BM5" i="21"/>
  <c r="BP4" i="21"/>
  <c r="BO4" i="21"/>
  <c r="BN4" i="21"/>
  <c r="BM4" i="21"/>
  <c r="E1" i="21"/>
  <c r="BP16" i="21"/>
  <c r="BO16" i="21"/>
  <c r="BN16" i="21"/>
  <c r="BM16" i="21"/>
  <c r="BP15" i="21"/>
  <c r="BO15" i="21"/>
  <c r="BN15" i="21"/>
  <c r="BM15" i="21"/>
  <c r="BP14" i="21"/>
  <c r="BO14" i="21"/>
  <c r="BN14" i="21"/>
  <c r="BM14" i="21"/>
  <c r="BP13" i="21"/>
  <c r="BO13" i="21"/>
  <c r="BN13" i="21"/>
  <c r="BM13" i="21"/>
  <c r="G2" i="22" l="1"/>
  <c r="I1" i="22"/>
  <c r="E2" i="21"/>
  <c r="G1" i="21"/>
  <c r="G2" i="21" s="1"/>
  <c r="I2" i="22" l="1"/>
  <c r="K1" i="22"/>
  <c r="I1" i="21"/>
  <c r="I2" i="21" s="1"/>
  <c r="K2" i="22" l="1"/>
  <c r="M1" i="22"/>
  <c r="K1" i="21"/>
  <c r="M1" i="21" s="1"/>
  <c r="M2" i="22" l="1"/>
  <c r="O1" i="22"/>
  <c r="K2" i="21"/>
  <c r="M2" i="21"/>
  <c r="O1" i="21"/>
  <c r="O2" i="22" l="1"/>
  <c r="Q1" i="22"/>
  <c r="O2" i="21"/>
  <c r="Q1" i="21"/>
  <c r="Q2" i="22" l="1"/>
  <c r="S1" i="22"/>
  <c r="S1" i="21"/>
  <c r="U1" i="21" s="1"/>
  <c r="Q2" i="21"/>
  <c r="W1" i="21" l="1"/>
  <c r="W2" i="21" s="1"/>
  <c r="U2" i="21"/>
  <c r="U1" i="22"/>
  <c r="S2" i="22"/>
  <c r="S2" i="21"/>
  <c r="U2" i="22" l="1"/>
  <c r="W1" i="22"/>
  <c r="W2" i="22" l="1"/>
  <c r="Y1" i="22"/>
  <c r="Y1" i="21"/>
  <c r="AA1" i="22" l="1"/>
  <c r="Y2" i="22"/>
  <c r="AA1" i="21"/>
  <c r="Y2" i="21"/>
  <c r="AA2" i="22" l="1"/>
  <c r="AC1" i="22"/>
  <c r="AC1" i="21"/>
  <c r="AA2" i="21"/>
  <c r="AC2" i="22" l="1"/>
  <c r="AE1" i="22"/>
  <c r="AC2" i="21"/>
  <c r="AE1" i="21"/>
  <c r="AE2" i="22" l="1"/>
  <c r="AG1" i="22"/>
  <c r="AE2" i="21"/>
  <c r="AG1" i="21"/>
  <c r="AG2" i="22" l="1"/>
  <c r="AI1" i="22"/>
  <c r="AI1" i="21"/>
  <c r="AG2" i="21"/>
  <c r="AK1" i="22" l="1"/>
  <c r="AI2" i="22"/>
  <c r="AK1" i="21"/>
  <c r="AI2" i="21"/>
  <c r="AK2" i="22" l="1"/>
  <c r="AM1" i="22"/>
  <c r="AK2" i="21"/>
  <c r="AM1" i="21"/>
  <c r="AM2" i="22" l="1"/>
  <c r="AO1" i="22"/>
  <c r="AM2" i="21"/>
  <c r="AO1" i="21"/>
  <c r="AQ1" i="22" l="1"/>
  <c r="AO2" i="22"/>
  <c r="AQ1" i="21"/>
  <c r="AO2" i="21"/>
  <c r="AQ2" i="22" l="1"/>
  <c r="AS1" i="22"/>
  <c r="AS1" i="21"/>
  <c r="AQ2" i="21"/>
  <c r="AS2" i="22" l="1"/>
  <c r="AU1" i="22"/>
  <c r="AS2" i="21"/>
  <c r="AU1" i="21"/>
  <c r="AU2" i="22" l="1"/>
  <c r="AW1" i="22"/>
  <c r="AU2" i="21"/>
  <c r="AW1" i="21"/>
  <c r="AY1" i="22" l="1"/>
  <c r="AW2" i="22"/>
  <c r="AY1" i="21"/>
  <c r="AW2" i="21"/>
  <c r="BA1" i="22" l="1"/>
  <c r="AY2" i="22"/>
  <c r="BA1" i="21"/>
  <c r="AY2" i="21"/>
  <c r="BA2" i="22" l="1"/>
  <c r="BC1" i="22"/>
  <c r="BA2" i="21"/>
  <c r="BC1" i="21"/>
  <c r="BC2" i="22" l="1"/>
  <c r="BE1" i="22"/>
  <c r="BC2" i="21"/>
  <c r="BE1" i="21"/>
  <c r="BG1" i="22" l="1"/>
  <c r="BE2" i="22"/>
  <c r="BG1" i="21"/>
  <c r="BI1" i="21" s="1"/>
  <c r="BE2" i="21"/>
  <c r="BI1" i="22" l="1"/>
  <c r="BG2" i="22"/>
  <c r="BI2" i="21"/>
  <c r="BK1" i="21"/>
  <c r="BG2" i="21"/>
  <c r="BI2" i="22" l="1"/>
  <c r="BK1" i="22"/>
  <c r="BK2" i="22" s="1"/>
  <c r="BK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E36BB16A-79FA-454A-9974-27E3E3F8B3B3}">
      <text>
        <r>
          <rPr>
            <b/>
            <sz val="9"/>
            <color indexed="81"/>
            <rFont val="メイリオ"/>
            <family val="3"/>
            <charset val="128"/>
          </rPr>
          <t xml:space="preserve">各部屋、希望順位の高い日時から順に
１から最大２０までの数字を入力できます。
数字の重複は認められません。
</t>
        </r>
        <r>
          <rPr>
            <b/>
            <sz val="10"/>
            <color indexed="81"/>
            <rFont val="メイリオ"/>
            <family val="3"/>
            <charset val="128"/>
          </rPr>
          <t>(全部１とかはやめてください・・・・）</t>
        </r>
      </text>
    </comment>
    <comment ref="M11" authorId="0" shapeId="0" xr:uid="{1396B5DD-84AA-4CA3-B54E-A93CDC5A6DD4}">
      <text>
        <r>
          <rPr>
            <b/>
            <sz val="9"/>
            <color indexed="81"/>
            <rFont val="メイリオ"/>
            <family val="3"/>
            <charset val="128"/>
          </rPr>
          <t>この日に小集会室1または2
のどちらか1部屋の使用を希望する場合、セルを水色に塗りつぶします。
ただし空いていれば両方OKとします。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57FD45-6194-4114-BAD2-5B5A3D4B97BE}" keepAlive="1" name="クエリ - 基本データ２" description="ブック内の '基本データ２' クエリへの接続です。" type="5" refreshedVersion="0" background="1">
    <dbPr connection="Provider=Microsoft.Mashup.OleDb.1;Data Source=$Workbook$;Location=基本データ２;Extended Properties=&quot;&quot;" command="SELECT * FROM [基本データ２]"/>
  </connection>
</connections>
</file>

<file path=xl/sharedStrings.xml><?xml version="1.0" encoding="utf-8"?>
<sst xmlns="http://schemas.openxmlformats.org/spreadsheetml/2006/main" count="1799" uniqueCount="395">
  <si>
    <t>学内施設の使用希望届</t>
    <rPh sb="0" eb="2">
      <t>ガクナイ</t>
    </rPh>
    <rPh sb="2" eb="4">
      <t>シセツ</t>
    </rPh>
    <rPh sb="5" eb="7">
      <t>シヨウ</t>
    </rPh>
    <rPh sb="7" eb="9">
      <t>キボウ</t>
    </rPh>
    <rPh sb="9" eb="10">
      <t>トドケ</t>
    </rPh>
    <phoneticPr fontId="1"/>
  </si>
  <si>
    <t>提出日</t>
    <rPh sb="0" eb="3">
      <t>テイシュツビ</t>
    </rPh>
    <phoneticPr fontId="1"/>
  </si>
  <si>
    <t>団体名</t>
    <rPh sb="0" eb="2">
      <t>ダンタイ</t>
    </rPh>
    <rPh sb="2" eb="3">
      <t>メイ</t>
    </rPh>
    <phoneticPr fontId="1"/>
  </si>
  <si>
    <t>使用予定人数</t>
    <rPh sb="0" eb="2">
      <t>シヨウ</t>
    </rPh>
    <rPh sb="2" eb="4">
      <t>ヨテイ</t>
    </rPh>
    <rPh sb="4" eb="6">
      <t>ニンズウ</t>
    </rPh>
    <phoneticPr fontId="1"/>
  </si>
  <si>
    <t>代表者学籍番号</t>
    <rPh sb="0" eb="3">
      <t>ダイヒョウシャ</t>
    </rPh>
    <rPh sb="3" eb="5">
      <t>ガクセキ</t>
    </rPh>
    <rPh sb="5" eb="7">
      <t>バンゴウ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</si>
  <si>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</si>
  <si>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</si>
  <si>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※まず上記黄色のセルを入力した上で希望シート０１を入力ください。</t>
    <rPh sb="3" eb="5">
      <t>ジョウキ</t>
    </rPh>
    <rPh sb="15" eb="16">
      <t>ウエ</t>
    </rPh>
    <rPh sb="17" eb="19">
      <t>キボウ</t>
    </rPh>
    <rPh sb="25" eb="27">
      <t>ニュウリョク</t>
    </rPh>
    <phoneticPr fontId="1"/>
  </si>
  <si>
    <t>予約月</t>
    <rPh sb="0" eb="2">
      <t>ヨヤク</t>
    </rPh>
    <rPh sb="2" eb="3">
      <t>ツキ</t>
    </rPh>
    <phoneticPr fontId="1"/>
  </si>
  <si>
    <t>団体名</t>
    <rPh sb="0" eb="3">
      <t>ダンタイメイ</t>
    </rPh>
    <phoneticPr fontId="1"/>
  </si>
  <si>
    <t>日付</t>
    <rPh sb="0" eb="2">
      <t>ヒヅケ</t>
    </rPh>
    <phoneticPr fontId="1"/>
  </si>
  <si>
    <t>CHECK（赤のセルは二重登録です。）</t>
    <rPh sb="6" eb="7">
      <t>アカ</t>
    </rPh>
    <rPh sb="11" eb="13">
      <t>ニジュウ</t>
    </rPh>
    <rPh sb="13" eb="15">
      <t>トウロク</t>
    </rPh>
    <phoneticPr fontId="1"/>
  </si>
  <si>
    <t>曜日</t>
    <rPh sb="0" eb="2">
      <t>ヨウビ</t>
    </rPh>
    <phoneticPr fontId="1"/>
  </si>
  <si>
    <t>大学会館　時間帯</t>
    <rPh sb="0" eb="2">
      <t>ダイガク</t>
    </rPh>
    <rPh sb="2" eb="4">
      <t>カイカン</t>
    </rPh>
    <rPh sb="5" eb="8">
      <t>ジカンタイ</t>
    </rPh>
    <phoneticPr fontId="1"/>
  </si>
  <si>
    <t>9:00-14:45</t>
    <phoneticPr fontId="1"/>
  </si>
  <si>
    <t>15:00-19:45</t>
    <phoneticPr fontId="1"/>
  </si>
  <si>
    <t>9:00-14:45</t>
  </si>
  <si>
    <t>15:00-19:45</t>
  </si>
  <si>
    <r>
      <t>大学会館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1" eb="3">
      <t>ダイガク</t>
    </rPh>
    <rPh sb="3" eb="5">
      <t>カイカン</t>
    </rPh>
    <rPh sb="6" eb="9">
      <t>ダイシュウカイシツ</t>
    </rPh>
    <phoneticPr fontId="1"/>
  </si>
  <si>
    <t>不可</t>
  </si>
  <si>
    <t>大学会館　小集会室</t>
    <rPh sb="5" eb="9">
      <t>ショウシュウカイシツ</t>
    </rPh>
    <phoneticPr fontId="1"/>
  </si>
  <si>
    <t>大学会館　音楽鑑賞室</t>
    <rPh sb="5" eb="7">
      <t>オンガク</t>
    </rPh>
    <rPh sb="7" eb="9">
      <t>カンショウ</t>
    </rPh>
    <rPh sb="9" eb="10">
      <t>シツ</t>
    </rPh>
    <phoneticPr fontId="1"/>
  </si>
  <si>
    <t>大学会館　和室</t>
    <rPh sb="5" eb="7">
      <t>ワシツ</t>
    </rPh>
    <phoneticPr fontId="1"/>
  </si>
  <si>
    <t>課外活動共用施設　時間帯</t>
    <rPh sb="0" eb="2">
      <t>カガイ</t>
    </rPh>
    <rPh sb="2" eb="4">
      <t>カツドウ</t>
    </rPh>
    <rPh sb="4" eb="6">
      <t>キョウヨウ</t>
    </rPh>
    <rPh sb="6" eb="8">
      <t>シセツ</t>
    </rPh>
    <rPh sb="9" eb="12">
      <t>ジカンタイ</t>
    </rPh>
    <phoneticPr fontId="1"/>
  </si>
  <si>
    <t>15:00-21:00</t>
    <phoneticPr fontId="1"/>
  </si>
  <si>
    <t>➀</t>
  </si>
  <si>
    <t>➁</t>
  </si>
  <si>
    <t>③</t>
  </si>
  <si>
    <t>④</t>
  </si>
  <si>
    <r>
      <t>課外活動共用施設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0" eb="2">
      <t>カガイ</t>
    </rPh>
    <rPh sb="2" eb="4">
      <t>カツドウ</t>
    </rPh>
    <rPh sb="4" eb="6">
      <t>キョウヨウ</t>
    </rPh>
    <rPh sb="6" eb="8">
      <t>シセツ</t>
    </rPh>
    <rPh sb="9" eb="12">
      <t>ダイシュウカイ</t>
    </rPh>
    <rPh sb="12" eb="13">
      <t>シツ</t>
    </rPh>
    <phoneticPr fontId="1"/>
  </si>
  <si>
    <t>課外活動共用施設　小集会室１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</si>
  <si>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小集会室２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</si>
  <si>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ロビー</t>
    <rPh sb="0" eb="2">
      <t>カガイ</t>
    </rPh>
    <rPh sb="2" eb="4">
      <t>カツドウ</t>
    </rPh>
    <rPh sb="4" eb="6">
      <t>キョウヨウ</t>
    </rPh>
    <rPh sb="6" eb="8">
      <t>シセツ</t>
    </rPh>
    <phoneticPr fontId="1"/>
  </si>
  <si>
    <t>合宿研修所　A室</t>
    <rPh sb="0" eb="2">
      <t>ガッシュク</t>
    </rPh>
    <rPh sb="2" eb="5">
      <t>ケンシュウジョ</t>
    </rPh>
    <rPh sb="7" eb="8">
      <t>シツ</t>
    </rPh>
    <phoneticPr fontId="1"/>
  </si>
  <si>
    <t>合宿研修所　B室</t>
    <rPh sb="7" eb="8">
      <t>シツ</t>
    </rPh>
    <phoneticPr fontId="1"/>
  </si>
  <si>
    <t>合宿研修所　C室</t>
    <rPh sb="7" eb="8">
      <t>シツ</t>
    </rPh>
    <phoneticPr fontId="1"/>
  </si>
  <si>
    <t>合宿研修所　D室</t>
    <rPh sb="7" eb="8">
      <t>シツ</t>
    </rPh>
    <phoneticPr fontId="1"/>
  </si>
  <si>
    <t>全学講義棟　時間帯</t>
    <rPh sb="0" eb="2">
      <t>ゼンガク</t>
    </rPh>
    <rPh sb="2" eb="4">
      <t>コウギ</t>
    </rPh>
    <rPh sb="4" eb="5">
      <t>トウ</t>
    </rPh>
    <rPh sb="6" eb="9">
      <t>ジカンタイ</t>
    </rPh>
    <phoneticPr fontId="1"/>
  </si>
  <si>
    <t>18:00-20:00</t>
    <phoneticPr fontId="1"/>
  </si>
  <si>
    <t>全学講義棟２号館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</si>
  <si>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</si>
  <si>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</si>
  <si>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</si>
  <si>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</si>
  <si>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</si>
  <si>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</si>
  <si>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</si>
  <si>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</si>
  <si>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</si>
  <si>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</si>
  <si>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２－５０２</t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</si>
  <si>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３－１０１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</si>
  <si>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</si>
  <si>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３－２０２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</si>
  <si>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３－２０３</t>
    </r>
    <rPh sb="0" eb="2">
      <t>ゼンガク</t>
    </rPh>
    <rPh sb="2" eb="5">
      <t>コウギトウ</t>
    </rPh>
    <rPh sb="6" eb="8">
      <t>ゴウカン</t>
    </rPh>
    <phoneticPr fontId="1"/>
  </si>
  <si>
    <t>・各部屋の使用希望のセルに、１～２０までの数字を記入してください（数字は希望順位を表します【例：第1希望→１】）。同じ数字を重複して入力することのないようお願いします。</t>
    <rPh sb="1" eb="2">
      <t>カク</t>
    </rPh>
    <rPh sb="2" eb="4">
      <t>ヘヤ</t>
    </rPh>
    <rPh sb="5" eb="7">
      <t>シヨウ</t>
    </rPh>
    <rPh sb="7" eb="9">
      <t>キボウ</t>
    </rPh>
    <rPh sb="21" eb="23">
      <t>スウジ</t>
    </rPh>
    <rPh sb="24" eb="26">
      <t>キニュウ</t>
    </rPh>
    <rPh sb="33" eb="35">
      <t>スウジ</t>
    </rPh>
    <rPh sb="36" eb="38">
      <t>キボウ</t>
    </rPh>
    <rPh sb="38" eb="40">
      <t>ジュンイ</t>
    </rPh>
    <rPh sb="41" eb="42">
      <t>アラワ</t>
    </rPh>
    <rPh sb="46" eb="47">
      <t>レイ</t>
    </rPh>
    <rPh sb="48" eb="49">
      <t>ダイ</t>
    </rPh>
    <rPh sb="50" eb="52">
      <t>キボウ</t>
    </rPh>
    <rPh sb="57" eb="58">
      <t>オナ</t>
    </rPh>
    <rPh sb="59" eb="61">
      <t>スウジ</t>
    </rPh>
    <rPh sb="62" eb="64">
      <t>チョウフク</t>
    </rPh>
    <rPh sb="66" eb="68">
      <t>ニュウリョク</t>
    </rPh>
    <rPh sb="78" eb="79">
      <t>ネガ</t>
    </rPh>
    <phoneticPr fontId="1"/>
  </si>
  <si>
    <t>・同日・同時間帯で、どこか1部屋のみ使用できれば良い場合は、セルを水色に塗りつぶしてください。※他団体重なった時には、調整させていただきたいので。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rPh sb="48" eb="51">
      <t>タダンタイ</t>
    </rPh>
    <rPh sb="51" eb="52">
      <t>カサ</t>
    </rPh>
    <rPh sb="55" eb="56">
      <t>トキ</t>
    </rPh>
    <rPh sb="59" eb="61">
      <t>チョウセイ</t>
    </rPh>
    <phoneticPr fontId="1"/>
  </si>
  <si>
    <t>・団体の使用時間帯の区切りの時間帯に、15分間の換気時間を入れています。</t>
    <rPh sb="1" eb="3">
      <t>ダンタイ</t>
    </rPh>
    <rPh sb="4" eb="6">
      <t>シヨウ</t>
    </rPh>
    <rPh sb="6" eb="9">
      <t>ジカンタイ</t>
    </rPh>
    <rPh sb="10" eb="12">
      <t>クギ</t>
    </rPh>
    <rPh sb="14" eb="17">
      <t>ジカンタイ</t>
    </rPh>
    <rPh sb="21" eb="23">
      <t>フンカン</t>
    </rPh>
    <rPh sb="24" eb="26">
      <t>カンキ</t>
    </rPh>
    <rPh sb="26" eb="28">
      <t>ジカン</t>
    </rPh>
    <rPh sb="29" eb="30">
      <t>イ</t>
    </rPh>
    <phoneticPr fontId="1"/>
  </si>
  <si>
    <t>団体名：</t>
  </si>
  <si>
    <t>・大学会館の日曜日及び祝日等の貸出は行っておりません。また、都合により、活動「不可」箇所が追加になることもあります（結果発表時には反映しますが、発表後に変動する場合には個別に連絡します）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rPh sb="30" eb="32">
      <t>ツゴウ</t>
    </rPh>
    <rPh sb="36" eb="38">
      <t>カツドウ</t>
    </rPh>
    <rPh sb="39" eb="41">
      <t>フカ</t>
    </rPh>
    <rPh sb="42" eb="44">
      <t>カショ</t>
    </rPh>
    <rPh sb="45" eb="47">
      <t>ツイカ</t>
    </rPh>
    <rPh sb="58" eb="60">
      <t>ケッカ</t>
    </rPh>
    <rPh sb="60" eb="62">
      <t>ハッピョウ</t>
    </rPh>
    <rPh sb="62" eb="63">
      <t>ジ</t>
    </rPh>
    <rPh sb="65" eb="67">
      <t>ハンエイ</t>
    </rPh>
    <rPh sb="72" eb="75">
      <t>ハッピョウゴ</t>
    </rPh>
    <rPh sb="76" eb="78">
      <t>ヘンドウ</t>
    </rPh>
    <rPh sb="80" eb="82">
      <t>バアイ</t>
    </rPh>
    <rPh sb="84" eb="86">
      <t>コベツ</t>
    </rPh>
    <rPh sb="87" eb="89">
      <t>レンラク</t>
    </rPh>
    <phoneticPr fontId="1"/>
  </si>
  <si>
    <t>・大きな音を出すサークルは、講義棟の使用を控え、大学会館・課外活動共用施設・合宿研修所を使用するようお願いします。</t>
    <rPh sb="1" eb="2">
      <t>オオ</t>
    </rPh>
    <rPh sb="4" eb="5">
      <t>オト</t>
    </rPh>
    <rPh sb="6" eb="7">
      <t>ダ</t>
    </rPh>
    <rPh sb="14" eb="16">
      <t>コウギ</t>
    </rPh>
    <rPh sb="16" eb="17">
      <t>トウ</t>
    </rPh>
    <rPh sb="18" eb="20">
      <t>シヨウ</t>
    </rPh>
    <rPh sb="21" eb="22">
      <t>ヒカ</t>
    </rPh>
    <rPh sb="24" eb="26">
      <t>ダイガク</t>
    </rPh>
    <rPh sb="26" eb="28">
      <t>カイカン</t>
    </rPh>
    <rPh sb="29" eb="31">
      <t>カガイ</t>
    </rPh>
    <rPh sb="31" eb="33">
      <t>カツドウ</t>
    </rPh>
    <rPh sb="33" eb="35">
      <t>キョウヨウ</t>
    </rPh>
    <rPh sb="35" eb="37">
      <t>シセツ</t>
    </rPh>
    <rPh sb="38" eb="40">
      <t>ガッシュク</t>
    </rPh>
    <rPh sb="40" eb="42">
      <t>ケンシュウ</t>
    </rPh>
    <rPh sb="42" eb="43">
      <t>ジョ</t>
    </rPh>
    <rPh sb="44" eb="46">
      <t>シヨウ</t>
    </rPh>
    <rPh sb="51" eb="52">
      <t>ネガ</t>
    </rPh>
    <phoneticPr fontId="1"/>
  </si>
  <si>
    <t>・全学講義棟２号館１階については音を出すサークルは使用できません。２階以上で使用するようお願いします。</t>
    <rPh sb="1" eb="6">
      <t>ゼンガクコウギトウ</t>
    </rPh>
    <rPh sb="7" eb="9">
      <t>ゴウカン</t>
    </rPh>
    <rPh sb="10" eb="11">
      <t>カイ</t>
    </rPh>
    <rPh sb="16" eb="17">
      <t>オト</t>
    </rPh>
    <rPh sb="18" eb="19">
      <t>ダ</t>
    </rPh>
    <rPh sb="25" eb="27">
      <t>シヨウ</t>
    </rPh>
    <rPh sb="34" eb="37">
      <t>カイイジョウ</t>
    </rPh>
    <rPh sb="38" eb="40">
      <t>シヨウ</t>
    </rPh>
    <rPh sb="45" eb="46">
      <t>ネガ</t>
    </rPh>
    <phoneticPr fontId="1"/>
  </si>
  <si>
    <t>時間帯</t>
    <rPh sb="0" eb="3">
      <t>ジカンタイ</t>
    </rPh>
    <phoneticPr fontId="1"/>
  </si>
  <si>
    <t>○○会館　大集会室</t>
    <rPh sb="2" eb="4">
      <t>カイカン</t>
    </rPh>
    <rPh sb="5" eb="8">
      <t>ダイシュウカイ</t>
    </rPh>
    <rPh sb="8" eb="9">
      <t>シツ</t>
    </rPh>
    <phoneticPr fontId="1"/>
  </si>
  <si>
    <t>不可</t>
    <rPh sb="0" eb="2">
      <t>フカ</t>
    </rPh>
    <phoneticPr fontId="1"/>
  </si>
  <si>
    <t>○○会館　小集会室</t>
    <rPh sb="5" eb="9">
      <t>ショウシュウカイシツ</t>
    </rPh>
    <phoneticPr fontId="1"/>
  </si>
  <si>
    <t>○○会館　和室</t>
    <rPh sb="5" eb="7">
      <t>ワシツ</t>
    </rPh>
    <phoneticPr fontId="1"/>
  </si>
  <si>
    <t>○○会館　音楽鑑賞室</t>
    <rPh sb="5" eb="7">
      <t>オンガク</t>
    </rPh>
    <rPh sb="7" eb="9">
      <t>カンショウ</t>
    </rPh>
    <rPh sb="9" eb="10">
      <t>シツ</t>
    </rPh>
    <phoneticPr fontId="1"/>
  </si>
  <si>
    <t>課外活動△△施設　大集会室</t>
    <rPh sb="0" eb="2">
      <t>カガイ</t>
    </rPh>
    <rPh sb="2" eb="4">
      <t>カツドウ</t>
    </rPh>
    <rPh sb="6" eb="8">
      <t>シセツ</t>
    </rPh>
    <rPh sb="9" eb="12">
      <t>ダイシュウカイ</t>
    </rPh>
    <rPh sb="12" eb="13">
      <t>シツ</t>
    </rPh>
    <phoneticPr fontId="1"/>
  </si>
  <si>
    <t>課外活動△△施設　小集会室１</t>
    <rPh sb="9" eb="10">
      <t>ショウ</t>
    </rPh>
    <rPh sb="10" eb="13">
      <t>シュウカイシツ</t>
    </rPh>
    <rPh sb="12" eb="13">
      <t>シツ</t>
    </rPh>
    <phoneticPr fontId="1"/>
  </si>
  <si>
    <t>課外活動△△施設　小集会室２</t>
    <rPh sb="9" eb="10">
      <t>ショウ</t>
    </rPh>
    <rPh sb="10" eb="13">
      <t>シュウカイシツ</t>
    </rPh>
    <rPh sb="12" eb="13">
      <t>シツ</t>
    </rPh>
    <phoneticPr fontId="1"/>
  </si>
  <si>
    <t>課外活動△△施設　ロビー</t>
    <phoneticPr fontId="1"/>
  </si>
  <si>
    <t>□□研修所　A室</t>
    <rPh sb="2" eb="5">
      <t>ケンシュウジョ</t>
    </rPh>
    <rPh sb="7" eb="8">
      <t>シツ</t>
    </rPh>
    <phoneticPr fontId="1"/>
  </si>
  <si>
    <t>□□研修所　B室</t>
    <rPh sb="7" eb="8">
      <t>シツ</t>
    </rPh>
    <phoneticPr fontId="1"/>
  </si>
  <si>
    <t>□□研修所　C室</t>
    <rPh sb="7" eb="8">
      <t>シツ</t>
    </rPh>
    <phoneticPr fontId="1"/>
  </si>
  <si>
    <t>□□研修所　D室</t>
    <rPh sb="7" eb="8">
      <t>シツ</t>
    </rPh>
    <phoneticPr fontId="1"/>
  </si>
  <si>
    <t>全学講義棟★号館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</si>
  <si>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全学講義棟★号館　２－１０２</t>
    <rPh sb="0" eb="2">
      <t>ゼンガク</t>
    </rPh>
    <rPh sb="2" eb="5">
      <t>コウギトウ</t>
    </rPh>
    <phoneticPr fontId="1"/>
  </si>
  <si>
    <t>全学講義棟★号館　２－１０３</t>
    <rPh sb="0" eb="2">
      <t>ゼンガク</t>
    </rPh>
    <rPh sb="2" eb="5">
      <t>コウギトウ</t>
    </rPh>
    <phoneticPr fontId="1"/>
  </si>
  <si>
    <t>全学講義棟★号館　２－２０１</t>
    <rPh sb="0" eb="2">
      <t>ゼンガク</t>
    </rPh>
    <rPh sb="2" eb="5">
      <t>コウギトウ</t>
    </rPh>
    <phoneticPr fontId="1"/>
  </si>
  <si>
    <t>全学講義棟★号館　２－２０２</t>
    <rPh sb="0" eb="2">
      <t>ゼンガク</t>
    </rPh>
    <rPh sb="2" eb="5">
      <t>コウギトウ</t>
    </rPh>
    <phoneticPr fontId="1"/>
  </si>
  <si>
    <t>全学講義棟★号館　２－２０３</t>
    <rPh sb="0" eb="2">
      <t>ゼンガク</t>
    </rPh>
    <rPh sb="2" eb="5">
      <t>コウギトウ</t>
    </rPh>
    <phoneticPr fontId="1"/>
  </si>
  <si>
    <t>全学講義棟★号館　２－３０１</t>
    <rPh sb="0" eb="2">
      <t>ゼンガク</t>
    </rPh>
    <rPh sb="2" eb="5">
      <t>コウギトウ</t>
    </rPh>
    <phoneticPr fontId="1"/>
  </si>
  <si>
    <t>全学講義棟★号館　２－３０２</t>
    <rPh sb="0" eb="2">
      <t>ゼンガク</t>
    </rPh>
    <rPh sb="2" eb="5">
      <t>コウギトウ</t>
    </rPh>
    <phoneticPr fontId="1"/>
  </si>
  <si>
    <t>全学講義棟★号館　２－４０１</t>
    <rPh sb="0" eb="2">
      <t>ゼンガク</t>
    </rPh>
    <rPh sb="2" eb="5">
      <t>コウギトウ</t>
    </rPh>
    <phoneticPr fontId="1"/>
  </si>
  <si>
    <t>全学講義棟★号館　２－４０２</t>
    <rPh sb="0" eb="2">
      <t>ゼンガク</t>
    </rPh>
    <rPh sb="2" eb="5">
      <t>コウギトウ</t>
    </rPh>
    <phoneticPr fontId="1"/>
  </si>
  <si>
    <t>全学講義棟★号館　２－５０１</t>
    <rPh sb="0" eb="2">
      <t>ゼンガク</t>
    </rPh>
    <rPh sb="2" eb="5">
      <t>コウギトウ</t>
    </rPh>
    <phoneticPr fontId="1"/>
  </si>
  <si>
    <t>全学講義棟★号館　２－５０２</t>
    <rPh sb="0" eb="2">
      <t>ゼンガク</t>
    </rPh>
    <rPh sb="2" eb="5">
      <t>コウギトウ</t>
    </rPh>
    <phoneticPr fontId="1"/>
  </si>
  <si>
    <t>全学講義棟☆号館　３－１０１</t>
    <rPh sb="0" eb="2">
      <t>ゼンガク</t>
    </rPh>
    <rPh sb="2" eb="5">
      <t>コウギトウ</t>
    </rPh>
    <rPh sb="6" eb="8">
      <t>ゴウカン</t>
    </rPh>
    <phoneticPr fontId="1"/>
  </si>
  <si>
    <t>全学講義棟☆号館　３－２０１</t>
    <rPh sb="0" eb="2">
      <t>ゼンガク</t>
    </rPh>
    <rPh sb="2" eb="5">
      <t>コウギトウ</t>
    </rPh>
    <phoneticPr fontId="1"/>
  </si>
  <si>
    <t>全学講義棟☆号館　３－２０２</t>
    <rPh sb="0" eb="2">
      <t>ゼンガク</t>
    </rPh>
    <rPh sb="2" eb="5">
      <t>コウギトウ</t>
    </rPh>
    <phoneticPr fontId="1"/>
  </si>
  <si>
    <t>全学講義棟☆号館　３－２０３</t>
    <rPh sb="0" eb="2">
      <t>ゼンガク</t>
    </rPh>
    <rPh sb="2" eb="5">
      <t>コウギトウ</t>
    </rPh>
    <phoneticPr fontId="1"/>
  </si>
  <si>
    <t>・同日・同時間帯で、どこか1部屋のみ使用できれば良い場合は、セルを水色に塗りつぶしてください。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phoneticPr fontId="1"/>
  </si>
  <si>
    <t>・大学会館の日曜日及び祝日等の貸出は行っておりません。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phoneticPr fontId="1"/>
  </si>
  <si>
    <t>整理番号</t>
    <rPh sb="0" eb="2">
      <t>セイリ</t>
    </rPh>
    <rPh sb="2" eb="4">
      <t>バンゴウ</t>
    </rPh>
    <phoneticPr fontId="1"/>
  </si>
  <si>
    <t>サークル名</t>
  </si>
  <si>
    <t>参加人数</t>
    <rPh sb="0" eb="2">
      <t>サンカ</t>
    </rPh>
    <rPh sb="2" eb="4">
      <t>ニンズウ</t>
    </rPh>
    <phoneticPr fontId="1"/>
  </si>
  <si>
    <t>会系</t>
    <rPh sb="0" eb="1">
      <t>カイ</t>
    </rPh>
    <rPh sb="1" eb="2">
      <t>ケイ</t>
    </rPh>
    <phoneticPr fontId="1"/>
  </si>
  <si>
    <t>番号</t>
  </si>
  <si>
    <t>体001</t>
  </si>
  <si>
    <t>合気道部</t>
  </si>
  <si>
    <t>体育</t>
  </si>
  <si>
    <t>体002</t>
  </si>
  <si>
    <t>愛球会</t>
  </si>
  <si>
    <t>体003</t>
  </si>
  <si>
    <t>After Beat Club</t>
  </si>
  <si>
    <t>体004</t>
  </si>
  <si>
    <t>アメリカンフットボール部</t>
  </si>
  <si>
    <t>体005</t>
  </si>
  <si>
    <t>ウエイトトレーニング部</t>
  </si>
  <si>
    <t>体007</t>
  </si>
  <si>
    <t>eighty's</t>
  </si>
  <si>
    <t>vox venti</t>
    <phoneticPr fontId="1"/>
  </si>
  <si>
    <t>体011</t>
  </si>
  <si>
    <t>Order Made</t>
  </si>
  <si>
    <t>体012</t>
  </si>
  <si>
    <t>空手部</t>
  </si>
  <si>
    <t>体013</t>
  </si>
  <si>
    <t>弓道部</t>
  </si>
  <si>
    <t>CLOVER</t>
  </si>
  <si>
    <t>体016</t>
  </si>
  <si>
    <t>剣道部</t>
  </si>
  <si>
    <t>体018</t>
  </si>
  <si>
    <t>硬式テニス部</t>
  </si>
  <si>
    <t>体019</t>
  </si>
  <si>
    <t>硬式テニスを楽しむ会</t>
  </si>
  <si>
    <t>体020</t>
  </si>
  <si>
    <t>硬式野球部</t>
  </si>
  <si>
    <t>体021</t>
  </si>
  <si>
    <t>ゴルフサークル</t>
  </si>
  <si>
    <t>体022</t>
  </si>
  <si>
    <t>サイクリング部</t>
  </si>
  <si>
    <t>体023</t>
  </si>
  <si>
    <t>体025</t>
  </si>
  <si>
    <t>自転車競技部</t>
    <rPh sb="5" eb="6">
      <t>ブ</t>
    </rPh>
    <phoneticPr fontId="1"/>
  </si>
  <si>
    <t>体026</t>
  </si>
  <si>
    <t>体027</t>
  </si>
  <si>
    <t>柔道部</t>
  </si>
  <si>
    <t>体028</t>
  </si>
  <si>
    <t>準硬式野球部</t>
  </si>
  <si>
    <t>体029</t>
  </si>
  <si>
    <t>Joy Ride</t>
  </si>
  <si>
    <t>体030</t>
  </si>
  <si>
    <t>体031</t>
  </si>
  <si>
    <t>jogging愛好会</t>
  </si>
  <si>
    <t>体034</t>
  </si>
  <si>
    <t>女子バスケットボール部</t>
  </si>
  <si>
    <t>体035</t>
  </si>
  <si>
    <t>女子バレーボール部</t>
  </si>
  <si>
    <t>体036</t>
  </si>
  <si>
    <t>新体操部</t>
  </si>
  <si>
    <t>体037</t>
  </si>
  <si>
    <t>体育会水泳部</t>
  </si>
  <si>
    <t>体040</t>
  </si>
  <si>
    <t>THREE POINT</t>
  </si>
  <si>
    <t>体042</t>
  </si>
  <si>
    <t>ソフトテニス部</t>
  </si>
  <si>
    <t>体044</t>
  </si>
  <si>
    <t>体操競技部</t>
  </si>
  <si>
    <t>体045</t>
  </si>
  <si>
    <t>体046</t>
  </si>
  <si>
    <t>卓球部</t>
  </si>
  <si>
    <t>体047</t>
  </si>
  <si>
    <t>卓球サークル　Peko</t>
  </si>
  <si>
    <t>体048</t>
  </si>
  <si>
    <t>男子ソフトボール部</t>
  </si>
  <si>
    <t>体049</t>
  </si>
  <si>
    <t>男子バスケットボール部</t>
  </si>
  <si>
    <t>体050</t>
  </si>
  <si>
    <t>男子バレーボール部</t>
  </si>
  <si>
    <t>体051</t>
  </si>
  <si>
    <t>ダンス部</t>
  </si>
  <si>
    <t>体053</t>
  </si>
  <si>
    <t>軟式庭球同好会</t>
  </si>
  <si>
    <t>体055</t>
  </si>
  <si>
    <t>排友会 Gull Wings</t>
  </si>
  <si>
    <t>体056</t>
  </si>
  <si>
    <t>BOPBOP</t>
  </si>
  <si>
    <t>体057</t>
  </si>
  <si>
    <t>Butit's</t>
  </si>
  <si>
    <t>体059</t>
  </si>
  <si>
    <t>体060</t>
  </si>
  <si>
    <t>バドミントン愛好会</t>
  </si>
  <si>
    <t>体062</t>
  </si>
  <si>
    <t>バレーボール同好会</t>
  </si>
  <si>
    <t>体063</t>
  </si>
  <si>
    <t>ハンドボール部</t>
  </si>
  <si>
    <t>体065</t>
  </si>
  <si>
    <t>体066</t>
  </si>
  <si>
    <t>無外流居合兵道同好会</t>
  </si>
  <si>
    <t>体068</t>
  </si>
  <si>
    <t>陸上競技部</t>
  </si>
  <si>
    <t>留学生スポーツ会</t>
  </si>
  <si>
    <t>体070</t>
  </si>
  <si>
    <t>ワンダーフォーゲル部</t>
  </si>
  <si>
    <t>体071</t>
  </si>
  <si>
    <t>体078</t>
    <rPh sb="0" eb="1">
      <t>カラダ</t>
    </rPh>
    <phoneticPr fontId="1"/>
  </si>
  <si>
    <t>女子ラクロス部</t>
    <rPh sb="0" eb="2">
      <t>ジョシ</t>
    </rPh>
    <rPh sb="6" eb="7">
      <t>ブ</t>
    </rPh>
    <phoneticPr fontId="1"/>
  </si>
  <si>
    <t>男子ラクロス部</t>
    <rPh sb="0" eb="2">
      <t>ダンシ</t>
    </rPh>
    <rPh sb="6" eb="7">
      <t>ブ</t>
    </rPh>
    <phoneticPr fontId="1"/>
  </si>
  <si>
    <t>体081</t>
    <rPh sb="0" eb="1">
      <t>カラダ</t>
    </rPh>
    <phoneticPr fontId="1"/>
  </si>
  <si>
    <t>体082</t>
    <rPh sb="0" eb="1">
      <t>カラダ</t>
    </rPh>
    <phoneticPr fontId="1"/>
  </si>
  <si>
    <t>Swim＆Me</t>
    <phoneticPr fontId="1"/>
  </si>
  <si>
    <t>女子ソフトボールサークル</t>
    <rPh sb="0" eb="2">
      <t>ジョシ</t>
    </rPh>
    <phoneticPr fontId="1"/>
  </si>
  <si>
    <t>体084</t>
    <rPh sb="0" eb="1">
      <t>カラダ</t>
    </rPh>
    <phoneticPr fontId="1"/>
  </si>
  <si>
    <t>体085</t>
    <rPh sb="0" eb="1">
      <t>カラダ</t>
    </rPh>
    <phoneticPr fontId="1"/>
  </si>
  <si>
    <t>文001</t>
  </si>
  <si>
    <t>AKUTO</t>
  </si>
  <si>
    <t>文化</t>
  </si>
  <si>
    <t>文002</t>
  </si>
  <si>
    <t>Arpeggio</t>
  </si>
  <si>
    <t>文003</t>
  </si>
  <si>
    <t>アンクルン</t>
  </si>
  <si>
    <t>文004</t>
  </si>
  <si>
    <t>囲碁部</t>
  </si>
  <si>
    <t>文005</t>
  </si>
  <si>
    <t>文006</t>
  </si>
  <si>
    <t>裏千家茶道部茶楽会</t>
    <rPh sb="5" eb="6">
      <t>ブ</t>
    </rPh>
    <rPh sb="6" eb="7">
      <t>チャ</t>
    </rPh>
    <rPh sb="7" eb="8">
      <t>ラク</t>
    </rPh>
    <rPh sb="8" eb="9">
      <t>カイ</t>
    </rPh>
    <phoneticPr fontId="1"/>
  </si>
  <si>
    <t>文007</t>
  </si>
  <si>
    <t>E.S.S.</t>
  </si>
  <si>
    <t>文008</t>
  </si>
  <si>
    <t>映画サークルMSB</t>
  </si>
  <si>
    <t>文009</t>
  </si>
  <si>
    <t>学生団体FP</t>
  </si>
  <si>
    <t>文010</t>
  </si>
  <si>
    <t>LMS&amp;ロック研究会</t>
  </si>
  <si>
    <t>文011</t>
  </si>
  <si>
    <t>文012</t>
  </si>
  <si>
    <t>演劇サークルPetit French Kiss</t>
  </si>
  <si>
    <t>文013</t>
  </si>
  <si>
    <t>オリジナルソング研究会</t>
  </si>
  <si>
    <t>文014</t>
  </si>
  <si>
    <t>文015</t>
  </si>
  <si>
    <t>音楽研究会のび　楽器班</t>
  </si>
  <si>
    <t>文018</t>
  </si>
  <si>
    <t>文019</t>
  </si>
  <si>
    <t>華道部</t>
  </si>
  <si>
    <t>文021</t>
  </si>
  <si>
    <t>管弦楽団</t>
  </si>
  <si>
    <t>文029</t>
  </si>
  <si>
    <t>文030</t>
  </si>
  <si>
    <t>文033</t>
  </si>
  <si>
    <t>社会問題研究会</t>
  </si>
  <si>
    <t>文034</t>
  </si>
  <si>
    <t>文036</t>
  </si>
  <si>
    <t>将棋部</t>
  </si>
  <si>
    <t>文037</t>
  </si>
  <si>
    <t>書道部</t>
  </si>
  <si>
    <t>文038</t>
  </si>
  <si>
    <t>文039</t>
  </si>
  <si>
    <t>吹奏楽部</t>
  </si>
  <si>
    <t>文040</t>
  </si>
  <si>
    <t>文041</t>
  </si>
  <si>
    <t>Swing Cube Jazz Orchestra White band</t>
  </si>
  <si>
    <t>文043</t>
  </si>
  <si>
    <t>文046</t>
  </si>
  <si>
    <t>文047</t>
  </si>
  <si>
    <t>TRPG研究会</t>
  </si>
  <si>
    <t>文049</t>
  </si>
  <si>
    <t>文050</t>
  </si>
  <si>
    <t>天文同好会</t>
  </si>
  <si>
    <t>文051</t>
  </si>
  <si>
    <t>文054</t>
  </si>
  <si>
    <t>B.F.G.A.</t>
  </si>
  <si>
    <t>ひこざらす。</t>
  </si>
  <si>
    <t>美術部</t>
  </si>
  <si>
    <t>文059</t>
  </si>
  <si>
    <t>Formula Project SU-spirited</t>
  </si>
  <si>
    <t>文060</t>
  </si>
  <si>
    <t>プログラミングサークル Maximum</t>
  </si>
  <si>
    <t>文061</t>
  </si>
  <si>
    <t>文芸部レーゼ</t>
  </si>
  <si>
    <t>文062</t>
  </si>
  <si>
    <t>文063</t>
  </si>
  <si>
    <t>放送研究会</t>
  </si>
  <si>
    <t>文064</t>
  </si>
  <si>
    <t>poco a poco</t>
  </si>
  <si>
    <t>文065</t>
  </si>
  <si>
    <t>ボランティアサークルかやの木</t>
  </si>
  <si>
    <t>文066</t>
  </si>
  <si>
    <t>ませまてぃか</t>
  </si>
  <si>
    <t>文067</t>
  </si>
  <si>
    <t>文069</t>
  </si>
  <si>
    <t>むつめ祭常任委員会</t>
  </si>
  <si>
    <t>文070</t>
  </si>
  <si>
    <t>文071</t>
  </si>
  <si>
    <t>モダンジャズ研究会</t>
  </si>
  <si>
    <t>文072</t>
  </si>
  <si>
    <t>桃犬</t>
  </si>
  <si>
    <t>文075</t>
  </si>
  <si>
    <t>文076</t>
  </si>
  <si>
    <t>Light Fiction Club</t>
  </si>
  <si>
    <t>文077</t>
  </si>
  <si>
    <t>文078</t>
  </si>
  <si>
    <t>Re:さいくりんぐ</t>
  </si>
  <si>
    <t>文082</t>
  </si>
  <si>
    <t>文083</t>
  </si>
  <si>
    <t>競技かるたサークル　いろは</t>
  </si>
  <si>
    <t>文084</t>
  </si>
  <si>
    <t>工作サークルつくってあそぼ</t>
  </si>
  <si>
    <t>ゲーム制作サークルSGP</t>
  </si>
  <si>
    <t>Rubbers</t>
  </si>
  <si>
    <t>JBK地域子ども会グループ</t>
    <phoneticPr fontId="1"/>
  </si>
  <si>
    <t>文098</t>
  </si>
  <si>
    <t>文099</t>
  </si>
  <si>
    <t>文101</t>
  </si>
  <si>
    <t>CORE 埼玉大学支部</t>
    <rPh sb="5" eb="7">
      <t>サイタマ</t>
    </rPh>
    <rPh sb="7" eb="9">
      <t>ダイガク</t>
    </rPh>
    <rPh sb="9" eb="11">
      <t>シブ</t>
    </rPh>
    <phoneticPr fontId="1"/>
  </si>
  <si>
    <t>トークル</t>
    <phoneticPr fontId="1"/>
  </si>
  <si>
    <t>文105</t>
    <phoneticPr fontId="1"/>
  </si>
  <si>
    <t>文106</t>
    <phoneticPr fontId="1"/>
  </si>
  <si>
    <t>埼玉大学手話サークル ゆびつむぎ</t>
    <phoneticPr fontId="1"/>
  </si>
  <si>
    <t>文108</t>
    <phoneticPr fontId="1"/>
  </si>
  <si>
    <t>アニマル愛好会</t>
    <rPh sb="4" eb="7">
      <t>アイコウカイ</t>
    </rPh>
    <phoneticPr fontId="1"/>
  </si>
  <si>
    <t>ゼミサークル埼玉化学同人</t>
    <rPh sb="6" eb="8">
      <t>サイタマ</t>
    </rPh>
    <rPh sb="8" eb="10">
      <t>カガク</t>
    </rPh>
    <rPh sb="10" eb="12">
      <t>ドウジン</t>
    </rPh>
    <phoneticPr fontId="1"/>
  </si>
  <si>
    <t>さいたま詩の報告会</t>
    <phoneticPr fontId="1"/>
  </si>
  <si>
    <t>体006</t>
    <phoneticPr fontId="1"/>
  </si>
  <si>
    <t>体014</t>
    <phoneticPr fontId="1"/>
  </si>
  <si>
    <t>サッカー部</t>
    <phoneticPr fontId="1"/>
  </si>
  <si>
    <t>自動車部</t>
    <phoneticPr fontId="1"/>
  </si>
  <si>
    <t>少林寺拳法部</t>
    <phoneticPr fontId="1"/>
  </si>
  <si>
    <t>ダイビングクラブ　SUDC</t>
    <phoneticPr fontId="1"/>
  </si>
  <si>
    <t>バドミントン部</t>
    <phoneticPr fontId="1"/>
  </si>
  <si>
    <t>ボート部</t>
    <phoneticPr fontId="1"/>
  </si>
  <si>
    <t>ラグビー部</t>
    <phoneticPr fontId="1"/>
  </si>
  <si>
    <t>釣り部～鋭掛～</t>
    <phoneticPr fontId="1"/>
  </si>
  <si>
    <t>体079</t>
    <phoneticPr fontId="1"/>
  </si>
  <si>
    <t>体087</t>
    <rPh sb="0" eb="1">
      <t>カラダ</t>
    </rPh>
    <phoneticPr fontId="1"/>
  </si>
  <si>
    <t>ダーツ部</t>
    <rPh sb="3" eb="4">
      <t>ブ</t>
    </rPh>
    <phoneticPr fontId="1"/>
  </si>
  <si>
    <t>体089</t>
    <rPh sb="0" eb="1">
      <t>カラダ</t>
    </rPh>
    <phoneticPr fontId="1"/>
  </si>
  <si>
    <t>体育会スキー部</t>
    <rPh sb="0" eb="3">
      <t>タイイクカイ</t>
    </rPh>
    <rPh sb="6" eb="7">
      <t>ブ</t>
    </rPh>
    <phoneticPr fontId="1"/>
  </si>
  <si>
    <t>体090</t>
    <rPh sb="0" eb="1">
      <t>カラダ</t>
    </rPh>
    <phoneticPr fontId="1"/>
  </si>
  <si>
    <t>バレーボール愛好会</t>
    <rPh sb="6" eb="9">
      <t>アイコウカイ</t>
    </rPh>
    <phoneticPr fontId="1"/>
  </si>
  <si>
    <t>体091</t>
    <rPh sb="0" eb="1">
      <t>カラダ</t>
    </rPh>
    <phoneticPr fontId="1"/>
  </si>
  <si>
    <t>スケート部</t>
    <rPh sb="4" eb="5">
      <t>ブ</t>
    </rPh>
    <phoneticPr fontId="1"/>
  </si>
  <si>
    <t>イルミネーションプロジェクト実行委員会</t>
    <phoneticPr fontId="1"/>
  </si>
  <si>
    <t>ｴﾚｸﾄｰﾝｻｰｸﾙAffects</t>
    <phoneticPr fontId="1"/>
  </si>
  <si>
    <t>お笑いサークル無印</t>
    <phoneticPr fontId="1"/>
  </si>
  <si>
    <t>合唱団</t>
    <phoneticPr fontId="1"/>
  </si>
  <si>
    <t>Saidai Pokemon Laboratory</t>
    <phoneticPr fontId="1"/>
  </si>
  <si>
    <t>茶道研究会</t>
    <phoneticPr fontId="1"/>
  </si>
  <si>
    <t>写真部</t>
    <phoneticPr fontId="1"/>
  </si>
  <si>
    <t>スイーツ研究会Dolce</t>
    <phoneticPr fontId="1"/>
  </si>
  <si>
    <t>推理小説研究会</t>
    <phoneticPr fontId="1"/>
  </si>
  <si>
    <t>聖書研究会 (ＢＳＣ)</t>
    <phoneticPr fontId="1"/>
  </si>
  <si>
    <t>アカペラサークルCHOCOLETZ</t>
    <phoneticPr fontId="1"/>
  </si>
  <si>
    <t>鐵道研究会</t>
    <phoneticPr fontId="1"/>
  </si>
  <si>
    <t>BBS会</t>
    <rPh sb="3" eb="4">
      <t>カイ</t>
    </rPh>
    <phoneticPr fontId="1"/>
  </si>
  <si>
    <t>文055</t>
    <phoneticPr fontId="1"/>
  </si>
  <si>
    <t>文056</t>
    <phoneticPr fontId="1"/>
  </si>
  <si>
    <t>邦楽部琴吹会</t>
    <phoneticPr fontId="1"/>
  </si>
  <si>
    <t>まんが団</t>
    <phoneticPr fontId="1"/>
  </si>
  <si>
    <t>映像研究会　メイビー</t>
    <rPh sb="0" eb="2">
      <t>エイゾウ</t>
    </rPh>
    <rPh sb="2" eb="5">
      <t>ケンキュウカイ</t>
    </rPh>
    <phoneticPr fontId="1"/>
  </si>
  <si>
    <t>有機農業研究会</t>
    <phoneticPr fontId="1"/>
  </si>
  <si>
    <t>落語研究会</t>
    <phoneticPr fontId="1"/>
  </si>
  <si>
    <t>文079</t>
    <phoneticPr fontId="1"/>
  </si>
  <si>
    <t>ロボット研究会</t>
    <phoneticPr fontId="1"/>
  </si>
  <si>
    <t>STUDY FOR TWO埼玉大学支部</t>
    <phoneticPr fontId="1"/>
  </si>
  <si>
    <t>文085</t>
    <phoneticPr fontId="1"/>
  </si>
  <si>
    <t>文086</t>
    <phoneticPr fontId="1"/>
  </si>
  <si>
    <t>文088</t>
    <phoneticPr fontId="1"/>
  </si>
  <si>
    <t>JBK文学グループ</t>
    <phoneticPr fontId="1"/>
  </si>
  <si>
    <t>文089</t>
    <phoneticPr fontId="1"/>
  </si>
  <si>
    <t>宇宙工学サークルあかとき</t>
    <phoneticPr fontId="1"/>
  </si>
  <si>
    <t>クイズ研究会</t>
    <phoneticPr fontId="1"/>
  </si>
  <si>
    <t>ボードゲームサークル</t>
    <phoneticPr fontId="1"/>
  </si>
  <si>
    <t>文109</t>
    <phoneticPr fontId="1"/>
  </si>
  <si>
    <t>文111</t>
    <phoneticPr fontId="1"/>
  </si>
  <si>
    <t>文114</t>
    <phoneticPr fontId="1"/>
  </si>
  <si>
    <t>文115</t>
    <phoneticPr fontId="1"/>
  </si>
  <si>
    <t>リコーダーサークル</t>
    <phoneticPr fontId="1"/>
  </si>
  <si>
    <t>文116</t>
    <phoneticPr fontId="1"/>
  </si>
  <si>
    <t>メイド部</t>
    <rPh sb="3" eb="4">
      <t>ブ</t>
    </rPh>
    <phoneticPr fontId="1"/>
  </si>
  <si>
    <t>文117</t>
    <phoneticPr fontId="1"/>
  </si>
  <si>
    <t>文化科学研究会</t>
    <rPh sb="0" eb="2">
      <t>ブンカ</t>
    </rPh>
    <rPh sb="2" eb="4">
      <t>カガク</t>
    </rPh>
    <rPh sb="4" eb="7">
      <t>ケンキュウカイ</t>
    </rPh>
    <phoneticPr fontId="1"/>
  </si>
  <si>
    <t>文118</t>
    <phoneticPr fontId="1"/>
  </si>
  <si>
    <t>コスメ研究部</t>
    <rPh sb="3" eb="6">
      <t>ケンキュウブ</t>
    </rPh>
    <phoneticPr fontId="1"/>
  </si>
  <si>
    <t>文120</t>
    <phoneticPr fontId="1"/>
  </si>
  <si>
    <t>珈琲同好会</t>
    <phoneticPr fontId="1"/>
  </si>
  <si>
    <t>文122</t>
    <phoneticPr fontId="1"/>
  </si>
  <si>
    <t>舞台表現活動サークル　柿猿</t>
  </si>
  <si>
    <t>文123</t>
  </si>
  <si>
    <t>ラテン語サークル</t>
    <phoneticPr fontId="1"/>
  </si>
  <si>
    <t>文124</t>
  </si>
  <si>
    <t>DTM研究会</t>
    <phoneticPr fontId="1"/>
  </si>
  <si>
    <t>文125</t>
  </si>
  <si>
    <t>フィールド研究会ぶらん</t>
  </si>
  <si>
    <t>文126</t>
  </si>
  <si>
    <t>TRAUMEREI</t>
  </si>
  <si>
    <t>文127</t>
  </si>
  <si>
    <t>料理サークル　ReFlesh</t>
  </si>
  <si>
    <t>文128</t>
  </si>
  <si>
    <t>幻想目凜郷</t>
  </si>
  <si>
    <t>文129</t>
  </si>
  <si>
    <t>カードゲームサークル</t>
    <phoneticPr fontId="1"/>
  </si>
  <si>
    <t>文130</t>
  </si>
  <si>
    <t>事業創造サークルVenture Gate</t>
    <rPh sb="0" eb="4">
      <t>ジギョウソウゾウ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</si>
</sst>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;@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6"/>
      <color theme="1"/>
      <name val="Yu Gothic"/>
      <family val="2"/>
      <scheme val="minor"/>
    </font>
    <font>
      <sz val="2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2"/>
      <scheme val="minor"/>
    </font>
    <font>
      <b/>
      <sz val="22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9"/>
      <color indexed="81"/>
      <name val="メイリオ"/>
      <family val="3"/>
      <charset val="128"/>
    </font>
    <font>
      <sz val="11"/>
      <color theme="5"/>
      <name val="Yu Gothic"/>
      <family val="3"/>
      <charset val="128"/>
      <scheme val="minor"/>
    </font>
    <font>
      <b/>
      <sz val="11"/>
      <color theme="5"/>
      <name val="Yu Gothic"/>
      <family val="3"/>
      <charset val="128"/>
      <scheme val="minor"/>
    </font>
    <font>
      <b/>
      <sz val="12"/>
      <color theme="5"/>
      <name val="Yu Gothic"/>
      <family val="3"/>
      <charset val="128"/>
      <scheme val="minor"/>
    </font>
    <font>
      <sz val="14"/>
      <color theme="5"/>
      <name val="Yu Gothic"/>
      <family val="3"/>
      <charset val="128"/>
      <scheme val="minor"/>
    </font>
    <font>
      <b/>
      <sz val="14"/>
      <color theme="5"/>
      <name val="Yu Gothic"/>
      <family val="3"/>
      <charset val="128"/>
      <scheme val="minor"/>
    </font>
    <font>
      <b/>
      <sz val="22"/>
      <color theme="5"/>
      <name val="Yu Gothic"/>
      <family val="3"/>
      <charset val="128"/>
      <scheme val="minor"/>
    </font>
    <font>
      <sz val="22"/>
      <color theme="5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indexed="81"/>
      <name val="メイリオ"/>
      <family val="3"/>
      <charset val="128"/>
    </font>
    <font>
      <b/>
      <sz val="8"/>
      <color rgb="FFC00000"/>
      <name val="Yu Gothic"/>
      <family val="3"/>
      <charset val="128"/>
      <scheme val="minor"/>
    </font>
    <font>
      <sz val="20"/>
      <color theme="1"/>
      <name val="Yu Gothic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0" fillId="0" borderId="2" xfId="0" applyBorder="1"/>
    <xf numFmtId="55" fontId="0" fillId="0" borderId="0" xfId="0" applyNumberFormat="1"/>
    <xf numFmtId="0" fontId="0" fillId="2" borderId="1" xfId="0" applyFill="1" applyBorder="1" applyAlignment="1" applyProtection="1">
      <alignment shrinkToFit="1"/>
      <protection locked="0"/>
    </xf>
    <xf numFmtId="0" fontId="0" fillId="0" borderId="1" xfId="0" applyBorder="1" applyAlignment="1">
      <alignment shrinkToFit="1"/>
    </xf>
    <xf numFmtId="176" fontId="0" fillId="2" borderId="1" xfId="0" applyNumberForma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177" fontId="0" fillId="0" borderId="0" xfId="0" applyNumberFormat="1"/>
    <xf numFmtId="0" fontId="8" fillId="0" borderId="0" xfId="0" applyFont="1"/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/>
    <xf numFmtId="0" fontId="12" fillId="0" borderId="5" xfId="0" applyFont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4" fillId="6" borderId="11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0" fillId="8" borderId="13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1"/>
    </xf>
    <xf numFmtId="0" fontId="2" fillId="1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0" xfId="0" applyFont="1"/>
    <xf numFmtId="0" fontId="6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56" fontId="7" fillId="0" borderId="15" xfId="0" applyNumberFormat="1" applyFont="1" applyBorder="1" applyAlignment="1">
      <alignment horizontal="center" vertical="center"/>
    </xf>
    <xf numFmtId="56" fontId="7" fillId="0" borderId="21" xfId="0" applyNumberFormat="1" applyFon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56" fontId="7" fillId="0" borderId="18" xfId="0" applyNumberFormat="1" applyFont="1" applyBorder="1" applyAlignment="1">
      <alignment horizontal="center" vertical="center"/>
    </xf>
    <xf numFmtId="56" fontId="7" fillId="0" borderId="16" xfId="0" applyNumberFormat="1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56" fontId="7" fillId="0" borderId="35" xfId="0" applyNumberFormat="1" applyFont="1" applyBorder="1" applyAlignment="1">
      <alignment horizontal="center" vertical="center"/>
    </xf>
    <xf numFmtId="56" fontId="7" fillId="0" borderId="36" xfId="0" applyNumberFormat="1" applyFont="1" applyBorder="1" applyAlignment="1">
      <alignment horizontal="center" vertical="center"/>
    </xf>
    <xf numFmtId="56" fontId="7" fillId="0" borderId="33" xfId="0" applyNumberFormat="1" applyFont="1" applyBorder="1" applyAlignment="1">
      <alignment horizontal="center" vertical="center"/>
    </xf>
    <xf numFmtId="56" fontId="7" fillId="0" borderId="34" xfId="0" applyNumberFormat="1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56" fontId="11" fillId="0" borderId="15" xfId="0" applyNumberFormat="1" applyFont="1" applyBorder="1" applyAlignment="1">
      <alignment horizontal="center" vertical="center"/>
    </xf>
    <xf numFmtId="56" fontId="11" fillId="0" borderId="16" xfId="0" applyNumberFormat="1" applyFont="1" applyBorder="1" applyAlignment="1">
      <alignment horizontal="center" vertical="center"/>
    </xf>
    <xf numFmtId="56" fontId="11" fillId="0" borderId="18" xfId="0" applyNumberFormat="1" applyFont="1" applyBorder="1" applyAlignment="1">
      <alignment horizontal="center" vertical="center"/>
    </xf>
    <xf numFmtId="56" fontId="11" fillId="0" borderId="21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56" fontId="11" fillId="0" borderId="8" xfId="0" applyNumberFormat="1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56" fontId="11" fillId="0" borderId="9" xfId="0" applyNumberFormat="1" applyFont="1" applyBorder="1" applyAlignment="1">
      <alignment horizontal="center" vertical="center"/>
    </xf>
    <xf numFmtId="56" fontId="11" fillId="0" borderId="4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99CCF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99CC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1684019</xdr:colOff>
      <xdr:row>5</xdr:row>
      <xdr:rowOff>167639</xdr:rowOff>
    </xdr:from>
    <xdr:to>
      <xdr:col>1</xdr:col>
      <xdr:colOff>2115039</xdr:colOff>
      <xdr:row>5</xdr:row>
      <xdr:rowOff>560464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495D78-02FB-6699-316B-536A8A3B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19" y="2811779"/>
          <a:ext cx="43102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1691640</xdr:colOff>
      <xdr:row>6</xdr:row>
      <xdr:rowOff>160020</xdr:rowOff>
    </xdr:from>
    <xdr:to>
      <xdr:col>1</xdr:col>
      <xdr:colOff>2084465</xdr:colOff>
      <xdr:row>6</xdr:row>
      <xdr:rowOff>559195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19C862-62AE-D0CA-C3B3-E810D014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3528060"/>
          <a:ext cx="39600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198120</xdr:rowOff>
    </xdr:from>
    <xdr:to>
      <xdr:col>1</xdr:col>
      <xdr:colOff>2217420</xdr:colOff>
      <xdr:row>1</xdr:row>
      <xdr:rowOff>236220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A6F6D-4971-D76E-E3E9-290E66628589}"/>
            </a:ext>
          </a:extLst>
        </xdr:cNvPr>
        <xdr:cNvSpPr txBox="1"/>
      </xdr:nvSpPr>
      <xdr:spPr>
        <a:xfrm>
          <a:off x="304800" y="198120"/>
          <a:ext cx="1912620" cy="4038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これは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例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47CE-A246-4166-B996-5A9F58EB209D}">
  <sheetPr codeName="Sheet1">
    <tabColor rgb="FFC00000"/>
  </sheetPr>
  <dimension ref="A1:B9"/>
  <sheetViews>
    <sheetView tabSelected="1" zoomScale="130" zoomScaleNormal="130" workbookViewId="0">
      <selection activeCell="B2" sqref="B2"/>
    </sheetView>
  </sheetViews>
  <sheetFormatPr defaultRowHeight="18.75"/>
  <cols>
    <col min="1" max="1" width="17.5" customWidth="1"/>
    <col min="2" max="2" width="32.25" customWidth="1"/>
  </cols>
  <sheetData>
    <row r="1" spans="1:2" ht="33">
      <c r="A1" s="78" t="s">
        <v>0</v>
      </c>
      <c r="B1" s="78"/>
    </row>
    <row r="2" spans="1:2">
      <c r="A2" s="5" t="s">
        <v>1</v>
      </c>
      <c r="B2" s="6"/>
    </row>
    <row r="3" spans="1:2">
      <c r="A3" s="5" t="s">
        <v>2</v>
      </c>
      <c r="B3" s="4"/>
    </row>
    <row r="4" spans="1:2">
      <c r="A4" s="5" t="s">
        <v>3</v>
      </c>
      <c r="B4" s="6"/>
    </row>
    <row r="5" spans="1:2">
      <c r="A5" s="5" t="s">
        <v>4</v>
      </c>
      <c r="B5" s="4"/>
    </row>
    <row r="6" spans="1:2">
      <c r="A6" s="5" t="s">
        <v>5</v>
      </c>
      <c r="B6" s="4"/>
    </row>
    <row r="7" spans="1:2">
      <c r="A7" s="5" t="s">
        <v>6</v>
      </c>
      <c r="B7" s="4"/>
    </row>
    <row r="8" spans="1:2">
      <c r="A8" s="7"/>
      <c r="B8" s="75" t="s">
        <v>7</v>
      </c>
    </row>
    <row r="9" spans="1:2">
      <c r="A9" s="5" t="s">
        <v>8</v>
      </c>
      <c r="B9" s="17">
        <v>45962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B3B73A-52B2-4E39-A684-F518A91F648B}">
          <x14:formula1>
            <xm:f>基本データ!$F$2:$F$189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3440-4807-4E20-988B-1B6A6C5D5E5B}">
  <sheetPr codeName="Sheet2">
    <tabColor rgb="FFFFFF00"/>
  </sheetPr>
  <dimension ref="A1:BP39"/>
  <sheetViews>
    <sheetView view="pageBreakPreview" zoomScale="50" zoomScaleNormal="100" zoomScaleSheetLayoutView="50" workbookViewId="0">
      <pane xSplit="2" ySplit="2" topLeftCell="C3" activePane="bottomRight" state="frozen"/>
      <selection pane="topRight" activeCell="C1" sqref="C1"/>
      <selection pane="bottomLeft" activeCell="B3" sqref="B3"/>
      <selection pane="bottomRight" activeCell="K27" sqref="K27:L27"/>
    </sheetView>
  </sheetViews>
  <sheetFormatPr defaultRowHeight="18.75"/>
  <cols>
    <col min="1" max="1" width="2.75" hidden="1" customWidth="1"/>
    <col min="2" max="2" width="31.875" customWidth="1"/>
    <col min="3" max="62" width="6.625" customWidth="1"/>
    <col min="63" max="64" width="6.625" hidden="1" customWidth="1"/>
    <col min="65" max="68" width="6.625" customWidth="1"/>
  </cols>
  <sheetData>
    <row r="1" spans="1:68" ht="29.25" customHeight="1">
      <c r="A1" s="1" t="s">
        <v>9</v>
      </c>
      <c r="B1" s="13" t="s">
        <v>10</v>
      </c>
      <c r="C1" s="87">
        <f>'基本情報(こちらを必ず入力してください。'!B9</f>
        <v>45962</v>
      </c>
      <c r="D1" s="92"/>
      <c r="E1" s="87">
        <f>C1+1</f>
        <v>45963</v>
      </c>
      <c r="F1" s="92"/>
      <c r="G1" s="87">
        <f>E1+1</f>
        <v>45964</v>
      </c>
      <c r="H1" s="92"/>
      <c r="I1" s="87">
        <f>G1+1</f>
        <v>45965</v>
      </c>
      <c r="J1" s="92"/>
      <c r="K1" s="87">
        <f>I1+1</f>
        <v>45966</v>
      </c>
      <c r="L1" s="92"/>
      <c r="M1" s="91">
        <f>K1+1</f>
        <v>45967</v>
      </c>
      <c r="N1" s="88"/>
      <c r="O1" s="87">
        <f>M1+1</f>
        <v>45968</v>
      </c>
      <c r="P1" s="92"/>
      <c r="Q1" s="91">
        <f>O1+1</f>
        <v>45969</v>
      </c>
      <c r="R1" s="88"/>
      <c r="S1" s="87">
        <f>Q1+1</f>
        <v>45970</v>
      </c>
      <c r="T1" s="92"/>
      <c r="U1" s="95">
        <f>S1+1</f>
        <v>45971</v>
      </c>
      <c r="V1" s="96"/>
      <c r="W1" s="97">
        <f>U1+1</f>
        <v>45972</v>
      </c>
      <c r="X1" s="98"/>
      <c r="Y1" s="91">
        <f>W1+1</f>
        <v>45973</v>
      </c>
      <c r="Z1" s="88"/>
      <c r="AA1" s="87">
        <f>Y1+1</f>
        <v>45974</v>
      </c>
      <c r="AB1" s="92"/>
      <c r="AC1" s="91">
        <f>AA1+1</f>
        <v>45975</v>
      </c>
      <c r="AD1" s="88"/>
      <c r="AE1" s="87">
        <f>AC1+1</f>
        <v>45976</v>
      </c>
      <c r="AF1" s="92"/>
      <c r="AG1" s="91">
        <f>AE1+1</f>
        <v>45977</v>
      </c>
      <c r="AH1" s="88"/>
      <c r="AI1" s="87">
        <f>AG1+1</f>
        <v>45978</v>
      </c>
      <c r="AJ1" s="92"/>
      <c r="AK1" s="91">
        <f>AI1+1</f>
        <v>45979</v>
      </c>
      <c r="AL1" s="88"/>
      <c r="AM1" s="87">
        <f>AK1+1</f>
        <v>45980</v>
      </c>
      <c r="AN1" s="92"/>
      <c r="AO1" s="91">
        <f>AM1+1</f>
        <v>45981</v>
      </c>
      <c r="AP1" s="88"/>
      <c r="AQ1" s="87">
        <f>AO1+1</f>
        <v>45982</v>
      </c>
      <c r="AR1" s="88"/>
      <c r="AS1" s="87">
        <f>AQ1+1</f>
        <v>45983</v>
      </c>
      <c r="AT1" s="92"/>
      <c r="AU1" s="91">
        <f>AS1+1</f>
        <v>45984</v>
      </c>
      <c r="AV1" s="88"/>
      <c r="AW1" s="87">
        <f>AU1+1</f>
        <v>45985</v>
      </c>
      <c r="AX1" s="92"/>
      <c r="AY1" s="91">
        <f>AW1+1</f>
        <v>45986</v>
      </c>
      <c r="AZ1" s="88"/>
      <c r="BA1" s="87">
        <f>AY1+1</f>
        <v>45987</v>
      </c>
      <c r="BB1" s="92"/>
      <c r="BC1" s="91">
        <f>BA1+1</f>
        <v>45988</v>
      </c>
      <c r="BD1" s="88"/>
      <c r="BE1" s="87">
        <f>BC1+1</f>
        <v>45989</v>
      </c>
      <c r="BF1" s="88"/>
      <c r="BG1" s="87">
        <f>IF(MONTH(BE1+1)=MONTH(BE1),BE1+1,"")</f>
        <v>45990</v>
      </c>
      <c r="BH1" s="92"/>
      <c r="BI1" s="91">
        <f>IF(BG1="","",IF(MONTH(BG1+1)=MONTH(BG1),BG1+1,""))</f>
        <v>45991</v>
      </c>
      <c r="BJ1" s="88"/>
      <c r="BK1" s="87" t="str">
        <f>IF(BI1="","",IF(MONTH(BI1+1)=MONTH(BI1),BI1+1,""))</f>
        <v/>
      </c>
      <c r="BL1" s="88"/>
      <c r="BM1" s="89" t="s">
        <v>11</v>
      </c>
      <c r="BN1" s="89"/>
      <c r="BO1" s="89"/>
      <c r="BP1" s="89"/>
    </row>
    <row r="2" spans="1:68" ht="29.25" customHeight="1">
      <c r="A2" s="1"/>
      <c r="B2" s="14" t="s">
        <v>12</v>
      </c>
      <c r="C2" s="81" t="str">
        <f>TEXT(C1,"（aaa）")</f>
        <v>(土)</v>
      </c>
      <c r="D2" s="80"/>
      <c r="E2" s="81" t="str">
        <f>TEXT(E1,"（aaa）")</f>
        <v>(日)</v>
      </c>
      <c r="F2" s="80"/>
      <c r="G2" s="81" t="str">
        <f>TEXT(G1,"（aaa）")</f>
        <v>(月)</v>
      </c>
      <c r="H2" s="80"/>
      <c r="I2" s="81" t="str">
        <f>TEXT(I1,"（aaa）")</f>
        <v>(火)</v>
      </c>
      <c r="J2" s="80"/>
      <c r="K2" s="81" t="str">
        <f>TEXT(K1,"（aaa）")</f>
        <v>(水)</v>
      </c>
      <c r="L2" s="80"/>
      <c r="M2" s="79" t="str">
        <f>TEXT(M1,"（aaa）")</f>
        <v>(木)</v>
      </c>
      <c r="N2" s="82"/>
      <c r="O2" s="81" t="str">
        <f>TEXT(O1,"（aaa）")</f>
        <v>(金)</v>
      </c>
      <c r="P2" s="80"/>
      <c r="Q2" s="79" t="str">
        <f>TEXT(Q1,"（aaa）")</f>
        <v>(土)</v>
      </c>
      <c r="R2" s="82"/>
      <c r="S2" s="81" t="str">
        <f>TEXT(S1,"（aaa）")</f>
        <v>(日)</v>
      </c>
      <c r="T2" s="82"/>
      <c r="U2" s="83" t="str">
        <f>TEXT(U1,"（aaa）")</f>
        <v>(月)</v>
      </c>
      <c r="V2" s="84"/>
      <c r="W2" s="85" t="str">
        <f>TEXT(W1,"（aaa）")</f>
        <v>(火)</v>
      </c>
      <c r="X2" s="86"/>
      <c r="Y2" s="79" t="str">
        <f>TEXT(Y1,"（aaa）")</f>
        <v>(水)</v>
      </c>
      <c r="Z2" s="82"/>
      <c r="AA2" s="81" t="str">
        <f>TEXT(AA1,"（aaa）")</f>
        <v>(木)</v>
      </c>
      <c r="AB2" s="80"/>
      <c r="AC2" s="79" t="str">
        <f>TEXT(AC1,"（aaa）")</f>
        <v>(金)</v>
      </c>
      <c r="AD2" s="82"/>
      <c r="AE2" s="81" t="str">
        <f>TEXT(AE1,"（aaa）")</f>
        <v>(土)</v>
      </c>
      <c r="AF2" s="80"/>
      <c r="AG2" s="79" t="str">
        <f>TEXT(AG1,"（aaa）")</f>
        <v>(日)</v>
      </c>
      <c r="AH2" s="82"/>
      <c r="AI2" s="81" t="str">
        <f>TEXT(AI1,"（aaa）")</f>
        <v>(月)</v>
      </c>
      <c r="AJ2" s="80"/>
      <c r="AK2" s="79" t="str">
        <f>TEXT(AK1,"（aaa）")</f>
        <v>(火)</v>
      </c>
      <c r="AL2" s="82"/>
      <c r="AM2" s="81" t="str">
        <f>TEXT(AM1,"（aaa）")</f>
        <v>(水)</v>
      </c>
      <c r="AN2" s="80"/>
      <c r="AO2" s="79" t="str">
        <f>TEXT(AO1,"（aaa）")</f>
        <v>(木)</v>
      </c>
      <c r="AP2" s="80"/>
      <c r="AQ2" s="81" t="str">
        <f>TEXT(AQ1,"（aaa）")</f>
        <v>(金)</v>
      </c>
      <c r="AR2" s="82"/>
      <c r="AS2" s="81" t="str">
        <f>TEXT(AS1,"（aaa）")</f>
        <v>(土)</v>
      </c>
      <c r="AT2" s="80"/>
      <c r="AU2" s="79" t="str">
        <f>TEXT(AU1,"（aaa）")</f>
        <v>(日)</v>
      </c>
      <c r="AV2" s="82"/>
      <c r="AW2" s="81" t="str">
        <f>TEXT(AW1,"（aaa）")</f>
        <v>(月)</v>
      </c>
      <c r="AX2" s="80"/>
      <c r="AY2" s="79" t="str">
        <f>TEXT(AY1,"（aaa）")</f>
        <v>(火)</v>
      </c>
      <c r="AZ2" s="82"/>
      <c r="BA2" s="81" t="str">
        <f>TEXT(BA1,"（aaa）")</f>
        <v>(水)</v>
      </c>
      <c r="BB2" s="80"/>
      <c r="BC2" s="79" t="str">
        <f>TEXT(BC1,"（aaa）")</f>
        <v>(木)</v>
      </c>
      <c r="BD2" s="82"/>
      <c r="BE2" s="81" t="str">
        <f>TEXT(BE1,"（aaa）")</f>
        <v>(金)</v>
      </c>
      <c r="BF2" s="82"/>
      <c r="BG2" s="81" t="str">
        <f>TEXT(BG1,"（aaa）")</f>
        <v>(土)</v>
      </c>
      <c r="BH2" s="80"/>
      <c r="BI2" s="79" t="str">
        <f>TEXT(BI1,"（aaa）")</f>
        <v>(日)</v>
      </c>
      <c r="BJ2" s="82"/>
      <c r="BK2" s="81" t="str">
        <f>TEXT(BK1,"（aaa）")</f>
        <v/>
      </c>
      <c r="BL2" s="82"/>
      <c r="BM2" s="90"/>
      <c r="BN2" s="90"/>
      <c r="BO2" s="90"/>
      <c r="BP2" s="90"/>
    </row>
    <row r="3" spans="1:68" s="10" customFormat="1" ht="38.25" thickBot="1">
      <c r="A3" s="8"/>
      <c r="B3" s="66" t="s">
        <v>13</v>
      </c>
      <c r="C3" s="60" t="s">
        <v>14</v>
      </c>
      <c r="D3" s="62" t="s">
        <v>15</v>
      </c>
      <c r="E3" s="60" t="s">
        <v>14</v>
      </c>
      <c r="F3" s="62" t="s">
        <v>15</v>
      </c>
      <c r="G3" s="60" t="s">
        <v>14</v>
      </c>
      <c r="H3" s="62" t="s">
        <v>15</v>
      </c>
      <c r="I3" s="60" t="s">
        <v>14</v>
      </c>
      <c r="J3" s="62" t="s">
        <v>15</v>
      </c>
      <c r="K3" s="60" t="s">
        <v>14</v>
      </c>
      <c r="L3" s="62" t="s">
        <v>15</v>
      </c>
      <c r="M3" s="60" t="s">
        <v>14</v>
      </c>
      <c r="N3" s="62" t="s">
        <v>15</v>
      </c>
      <c r="O3" s="61" t="s">
        <v>14</v>
      </c>
      <c r="P3" s="63" t="s">
        <v>15</v>
      </c>
      <c r="Q3" s="60" t="s">
        <v>14</v>
      </c>
      <c r="R3" s="62" t="s">
        <v>15</v>
      </c>
      <c r="S3" s="60" t="s">
        <v>14</v>
      </c>
      <c r="T3" s="62" t="s">
        <v>15</v>
      </c>
      <c r="U3" s="60" t="s">
        <v>14</v>
      </c>
      <c r="V3" s="62" t="s">
        <v>15</v>
      </c>
      <c r="W3" s="60" t="s">
        <v>14</v>
      </c>
      <c r="X3" s="62" t="s">
        <v>15</v>
      </c>
      <c r="Y3" s="60" t="s">
        <v>14</v>
      </c>
      <c r="Z3" s="62" t="s">
        <v>15</v>
      </c>
      <c r="AA3" s="60" t="s">
        <v>14</v>
      </c>
      <c r="AB3" s="62" t="s">
        <v>15</v>
      </c>
      <c r="AC3" s="60" t="s">
        <v>14</v>
      </c>
      <c r="AD3" s="63" t="s">
        <v>15</v>
      </c>
      <c r="AE3" s="60" t="s">
        <v>14</v>
      </c>
      <c r="AF3" s="62" t="s">
        <v>15</v>
      </c>
      <c r="AG3" s="61" t="s">
        <v>14</v>
      </c>
      <c r="AH3" s="63" t="s">
        <v>15</v>
      </c>
      <c r="AI3" s="60" t="s">
        <v>14</v>
      </c>
      <c r="AJ3" s="62" t="s">
        <v>15</v>
      </c>
      <c r="AK3" s="60" t="s">
        <v>14</v>
      </c>
      <c r="AL3" s="63" t="s">
        <v>15</v>
      </c>
      <c r="AM3" s="60" t="s">
        <v>14</v>
      </c>
      <c r="AN3" s="62" t="s">
        <v>15</v>
      </c>
      <c r="AO3" s="60" t="s">
        <v>14</v>
      </c>
      <c r="AP3" s="62" t="s">
        <v>15</v>
      </c>
      <c r="AQ3" s="60" t="s">
        <v>14</v>
      </c>
      <c r="AR3" s="63" t="s">
        <v>15</v>
      </c>
      <c r="AS3" s="60" t="s">
        <v>14</v>
      </c>
      <c r="AT3" s="62" t="s">
        <v>15</v>
      </c>
      <c r="AU3" s="61" t="s">
        <v>14</v>
      </c>
      <c r="AV3" s="63" t="s">
        <v>15</v>
      </c>
      <c r="AW3" s="60" t="s">
        <v>14</v>
      </c>
      <c r="AX3" s="62" t="s">
        <v>15</v>
      </c>
      <c r="AY3" s="61" t="s">
        <v>14</v>
      </c>
      <c r="AZ3" s="63" t="s">
        <v>15</v>
      </c>
      <c r="BA3" s="60" t="s">
        <v>14</v>
      </c>
      <c r="BB3" s="62" t="s">
        <v>15</v>
      </c>
      <c r="BC3" s="60" t="s">
        <v>14</v>
      </c>
      <c r="BD3" s="62" t="s">
        <v>15</v>
      </c>
      <c r="BE3" s="61" t="s">
        <v>14</v>
      </c>
      <c r="BF3" s="64" t="s">
        <v>15</v>
      </c>
      <c r="BG3" s="61" t="s">
        <v>14</v>
      </c>
      <c r="BH3" s="64" t="s">
        <v>15</v>
      </c>
      <c r="BI3" s="61" t="s">
        <v>14</v>
      </c>
      <c r="BJ3" s="63" t="s">
        <v>15</v>
      </c>
      <c r="BK3" s="60" t="s">
        <v>16</v>
      </c>
      <c r="BL3" s="62" t="s">
        <v>17</v>
      </c>
      <c r="BM3" s="15"/>
      <c r="BN3" s="9"/>
      <c r="BO3" s="9"/>
      <c r="BP3" s="9"/>
    </row>
    <row r="4" spans="1:68" ht="57" customHeight="1" thickBot="1">
      <c r="A4" s="1">
        <f>'基本情報(こちらを必ず入力してください。'!B3</f>
        <v>0</v>
      </c>
      <c r="B4" s="72" t="s">
        <v>18</v>
      </c>
      <c r="C4" s="20"/>
      <c r="D4" s="19"/>
      <c r="E4" s="20" t="s">
        <v>19</v>
      </c>
      <c r="F4" s="19" t="s">
        <v>19</v>
      </c>
      <c r="G4" s="20"/>
      <c r="H4" s="19"/>
      <c r="I4" s="20"/>
      <c r="J4" s="19"/>
      <c r="K4" s="20"/>
      <c r="L4" s="19"/>
      <c r="M4" s="20"/>
      <c r="N4" s="19"/>
      <c r="O4" s="20"/>
      <c r="P4" s="19" t="s">
        <v>19</v>
      </c>
      <c r="Q4" s="20"/>
      <c r="R4" s="19"/>
      <c r="S4" s="20" t="s">
        <v>19</v>
      </c>
      <c r="T4" s="19" t="s">
        <v>19</v>
      </c>
      <c r="U4" s="20"/>
      <c r="V4" s="19"/>
      <c r="W4" s="20"/>
      <c r="X4" s="19"/>
      <c r="Y4" s="20"/>
      <c r="Z4" s="19"/>
      <c r="AA4" s="20"/>
      <c r="AB4" s="19"/>
      <c r="AC4" s="20"/>
      <c r="AD4" s="19"/>
      <c r="AE4" s="20"/>
      <c r="AF4" s="19"/>
      <c r="AG4" s="20" t="s">
        <v>19</v>
      </c>
      <c r="AH4" s="19" t="s">
        <v>19</v>
      </c>
      <c r="AI4" s="20"/>
      <c r="AJ4" s="19"/>
      <c r="AK4" s="20"/>
      <c r="AL4" s="19"/>
      <c r="AM4" s="20"/>
      <c r="AN4" s="19"/>
      <c r="AO4" s="20"/>
      <c r="AP4" s="19" t="s">
        <v>19</v>
      </c>
      <c r="AQ4" s="20" t="s">
        <v>19</v>
      </c>
      <c r="AR4" s="19" t="s">
        <v>19</v>
      </c>
      <c r="AS4" s="20" t="s">
        <v>19</v>
      </c>
      <c r="AT4" s="19" t="s">
        <v>19</v>
      </c>
      <c r="AU4" s="20" t="s">
        <v>19</v>
      </c>
      <c r="AV4" s="19" t="s">
        <v>19</v>
      </c>
      <c r="AW4" s="20" t="s">
        <v>19</v>
      </c>
      <c r="AX4" s="19" t="s">
        <v>19</v>
      </c>
      <c r="AY4" s="20" t="s">
        <v>19</v>
      </c>
      <c r="AZ4" s="19" t="s">
        <v>19</v>
      </c>
      <c r="BA4" s="20"/>
      <c r="BB4" s="19"/>
      <c r="BC4" s="20"/>
      <c r="BD4" s="19"/>
      <c r="BE4" s="20" t="s">
        <v>19</v>
      </c>
      <c r="BF4" s="19" t="s">
        <v>19</v>
      </c>
      <c r="BG4" s="20"/>
      <c r="BH4" s="19"/>
      <c r="BI4" s="20" t="s">
        <v>19</v>
      </c>
      <c r="BJ4" s="19" t="s">
        <v>19</v>
      </c>
      <c r="BK4" s="20" t="s">
        <v>19</v>
      </c>
      <c r="BL4" s="19" t="s">
        <v>19</v>
      </c>
      <c r="BM4" s="16">
        <f t="shared" ref="BM4:BP33" si="0">COUNTIF($C4:$BL4,BM$3)</f>
        <v>0</v>
      </c>
      <c r="BN4" s="11">
        <f t="shared" si="0"/>
        <v>0</v>
      </c>
      <c r="BO4" s="11">
        <f t="shared" si="0"/>
        <v>0</v>
      </c>
      <c r="BP4" s="11">
        <f t="shared" si="0"/>
        <v>0</v>
      </c>
    </row>
    <row r="5" spans="1:68" ht="57" customHeight="1" thickBot="1">
      <c r="A5" s="1">
        <f>A4</f>
        <v>0</v>
      </c>
      <c r="B5" s="72" t="s">
        <v>20</v>
      </c>
      <c r="C5" s="21"/>
      <c r="D5" s="19"/>
      <c r="E5" s="21" t="s">
        <v>19</v>
      </c>
      <c r="F5" s="19" t="s">
        <v>19</v>
      </c>
      <c r="G5" s="21"/>
      <c r="H5" s="19"/>
      <c r="I5" s="20"/>
      <c r="J5" s="19"/>
      <c r="K5" s="21"/>
      <c r="L5" s="19"/>
      <c r="M5" s="21"/>
      <c r="N5" s="19"/>
      <c r="O5" s="21"/>
      <c r="P5" s="19"/>
      <c r="Q5" s="21"/>
      <c r="R5" s="19"/>
      <c r="S5" s="21" t="s">
        <v>19</v>
      </c>
      <c r="T5" s="19" t="s">
        <v>19</v>
      </c>
      <c r="U5" s="21"/>
      <c r="V5" s="19"/>
      <c r="W5" s="21"/>
      <c r="X5" s="19"/>
      <c r="Y5" s="21"/>
      <c r="Z5" s="19"/>
      <c r="AA5" s="21"/>
      <c r="AB5" s="19"/>
      <c r="AC5" s="21"/>
      <c r="AD5" s="19"/>
      <c r="AE5" s="21"/>
      <c r="AF5" s="19"/>
      <c r="AG5" s="21" t="s">
        <v>19</v>
      </c>
      <c r="AH5" s="19" t="s">
        <v>19</v>
      </c>
      <c r="AI5" s="21"/>
      <c r="AJ5" s="19"/>
      <c r="AK5" s="21"/>
      <c r="AL5" s="19"/>
      <c r="AM5" s="21"/>
      <c r="AN5" s="19"/>
      <c r="AO5" s="21"/>
      <c r="AP5" s="19"/>
      <c r="AQ5" s="21" t="s">
        <v>19</v>
      </c>
      <c r="AR5" s="19" t="s">
        <v>19</v>
      </c>
      <c r="AS5" s="21" t="s">
        <v>19</v>
      </c>
      <c r="AT5" s="19" t="s">
        <v>19</v>
      </c>
      <c r="AU5" s="21" t="s">
        <v>19</v>
      </c>
      <c r="AV5" s="19" t="s">
        <v>19</v>
      </c>
      <c r="AW5" s="21" t="s">
        <v>19</v>
      </c>
      <c r="AX5" s="19" t="s">
        <v>19</v>
      </c>
      <c r="AY5" s="21" t="s">
        <v>19</v>
      </c>
      <c r="AZ5" s="19" t="s">
        <v>19</v>
      </c>
      <c r="BA5" s="21"/>
      <c r="BB5" s="19"/>
      <c r="BC5" s="21"/>
      <c r="BD5" s="19"/>
      <c r="BE5" s="21"/>
      <c r="BF5" s="19"/>
      <c r="BG5" s="21"/>
      <c r="BH5" s="19"/>
      <c r="BI5" s="21" t="s">
        <v>19</v>
      </c>
      <c r="BJ5" s="19" t="s">
        <v>19</v>
      </c>
      <c r="BK5" s="21" t="s">
        <v>19</v>
      </c>
      <c r="BL5" s="19" t="s">
        <v>19</v>
      </c>
      <c r="BM5" s="16">
        <f t="shared" si="0"/>
        <v>0</v>
      </c>
      <c r="BN5" s="11">
        <f t="shared" si="0"/>
        <v>0</v>
      </c>
      <c r="BO5" s="11">
        <f t="shared" si="0"/>
        <v>0</v>
      </c>
      <c r="BP5" s="11">
        <f t="shared" si="0"/>
        <v>0</v>
      </c>
    </row>
    <row r="6" spans="1:68" ht="57" customHeight="1" thickBot="1">
      <c r="A6" s="1">
        <f>A7</f>
        <v>0</v>
      </c>
      <c r="B6" s="72" t="s">
        <v>21</v>
      </c>
      <c r="C6" s="20"/>
      <c r="D6" s="19"/>
      <c r="E6" s="20" t="s">
        <v>19</v>
      </c>
      <c r="F6" s="19" t="s">
        <v>19</v>
      </c>
      <c r="G6" s="20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 t="s">
        <v>19</v>
      </c>
      <c r="T6" s="19" t="s">
        <v>19</v>
      </c>
      <c r="U6" s="20"/>
      <c r="V6" s="19"/>
      <c r="W6" s="20"/>
      <c r="X6" s="19"/>
      <c r="Y6" s="20"/>
      <c r="Z6" s="19"/>
      <c r="AA6" s="20"/>
      <c r="AB6" s="19"/>
      <c r="AC6" s="20"/>
      <c r="AD6" s="19"/>
      <c r="AE6" s="20"/>
      <c r="AF6" s="19"/>
      <c r="AG6" s="20" t="s">
        <v>19</v>
      </c>
      <c r="AH6" s="19" t="s">
        <v>19</v>
      </c>
      <c r="AI6" s="20"/>
      <c r="AJ6" s="19"/>
      <c r="AK6" s="21"/>
      <c r="AL6" s="19"/>
      <c r="AM6" s="21"/>
      <c r="AN6" s="19"/>
      <c r="AO6" s="21"/>
      <c r="AP6" s="19"/>
      <c r="AQ6" s="20" t="s">
        <v>19</v>
      </c>
      <c r="AR6" s="19" t="s">
        <v>19</v>
      </c>
      <c r="AS6" s="20" t="s">
        <v>19</v>
      </c>
      <c r="AT6" s="19" t="s">
        <v>19</v>
      </c>
      <c r="AU6" s="20" t="s">
        <v>19</v>
      </c>
      <c r="AV6" s="19" t="s">
        <v>19</v>
      </c>
      <c r="AW6" s="20" t="s">
        <v>19</v>
      </c>
      <c r="AX6" s="19" t="s">
        <v>19</v>
      </c>
      <c r="AY6" s="20" t="s">
        <v>19</v>
      </c>
      <c r="AZ6" s="19" t="s">
        <v>19</v>
      </c>
      <c r="BA6" s="20"/>
      <c r="BB6" s="19"/>
      <c r="BC6" s="20"/>
      <c r="BD6" s="19"/>
      <c r="BE6" s="20"/>
      <c r="BF6" s="19"/>
      <c r="BG6" s="20"/>
      <c r="BH6" s="19"/>
      <c r="BI6" s="20" t="s">
        <v>19</v>
      </c>
      <c r="BJ6" s="19" t="s">
        <v>19</v>
      </c>
      <c r="BK6" s="20" t="s">
        <v>19</v>
      </c>
      <c r="BL6" s="19" t="s">
        <v>19</v>
      </c>
      <c r="BM6" s="16">
        <f>COUNTIF($C6:$BL6,BM$3)</f>
        <v>0</v>
      </c>
      <c r="BN6" s="11">
        <f>COUNTIF($C6:$BL6,BN$3)</f>
        <v>0</v>
      </c>
      <c r="BO6" s="11">
        <f>COUNTIF($C6:$BL6,BO$3)</f>
        <v>0</v>
      </c>
      <c r="BP6" s="11">
        <f>COUNTIF($C6:$BL6,BP$3)</f>
        <v>0</v>
      </c>
    </row>
    <row r="7" spans="1:68" ht="57" customHeight="1" thickBot="1">
      <c r="A7" s="1">
        <f>A5</f>
        <v>0</v>
      </c>
      <c r="B7" s="72" t="s">
        <v>22</v>
      </c>
      <c r="C7" s="20"/>
      <c r="D7" s="19"/>
      <c r="E7" s="20" t="s">
        <v>19</v>
      </c>
      <c r="F7" s="19" t="s">
        <v>19</v>
      </c>
      <c r="G7" s="20" t="s">
        <v>19</v>
      </c>
      <c r="H7" s="19" t="s">
        <v>19</v>
      </c>
      <c r="I7" s="20" t="s">
        <v>19</v>
      </c>
      <c r="J7" s="19"/>
      <c r="K7" s="21"/>
      <c r="L7" s="19"/>
      <c r="M7" s="20"/>
      <c r="N7" s="19"/>
      <c r="O7" s="20"/>
      <c r="P7" s="19"/>
      <c r="Q7" s="20"/>
      <c r="R7" s="19"/>
      <c r="S7" s="20" t="s">
        <v>19</v>
      </c>
      <c r="T7" s="19" t="s">
        <v>19</v>
      </c>
      <c r="U7" s="20"/>
      <c r="V7" s="19"/>
      <c r="W7" s="20" t="s">
        <v>19</v>
      </c>
      <c r="X7" s="19" t="s">
        <v>19</v>
      </c>
      <c r="Y7" s="20"/>
      <c r="Z7" s="19"/>
      <c r="AA7" s="20" t="s">
        <v>19</v>
      </c>
      <c r="AB7" s="77" t="s">
        <v>19</v>
      </c>
      <c r="AC7" s="20"/>
      <c r="AD7" s="19"/>
      <c r="AE7" s="20"/>
      <c r="AF7" s="19"/>
      <c r="AG7" s="20" t="s">
        <v>19</v>
      </c>
      <c r="AH7" s="19" t="s">
        <v>19</v>
      </c>
      <c r="AI7" s="20"/>
      <c r="AJ7" s="19"/>
      <c r="AK7" s="20" t="s">
        <v>19</v>
      </c>
      <c r="AL7" s="19"/>
      <c r="AM7" s="21"/>
      <c r="AN7" s="19"/>
      <c r="AO7" s="21"/>
      <c r="AP7" s="19"/>
      <c r="AQ7" s="20" t="s">
        <v>19</v>
      </c>
      <c r="AR7" s="19" t="s">
        <v>19</v>
      </c>
      <c r="AS7" s="20" t="s">
        <v>19</v>
      </c>
      <c r="AT7" s="19" t="s">
        <v>19</v>
      </c>
      <c r="AU7" s="20" t="s">
        <v>19</v>
      </c>
      <c r="AV7" s="19" t="s">
        <v>19</v>
      </c>
      <c r="AW7" s="20" t="s">
        <v>19</v>
      </c>
      <c r="AX7" s="19" t="s">
        <v>19</v>
      </c>
      <c r="AY7" s="20" t="s">
        <v>19</v>
      </c>
      <c r="AZ7" s="19" t="s">
        <v>19</v>
      </c>
      <c r="BA7" s="20"/>
      <c r="BB7" s="19"/>
      <c r="BC7" s="20"/>
      <c r="BD7" s="19"/>
      <c r="BE7" s="20" t="s">
        <v>19</v>
      </c>
      <c r="BF7" s="19" t="s">
        <v>19</v>
      </c>
      <c r="BG7" s="20"/>
      <c r="BH7" s="19"/>
      <c r="BI7" s="20" t="s">
        <v>19</v>
      </c>
      <c r="BJ7" s="19" t="s">
        <v>19</v>
      </c>
      <c r="BK7" s="20" t="s">
        <v>19</v>
      </c>
      <c r="BL7" s="19" t="s">
        <v>19</v>
      </c>
      <c r="BM7" s="16">
        <f t="shared" si="0"/>
        <v>0</v>
      </c>
      <c r="BN7" s="11">
        <f t="shared" si="0"/>
        <v>0</v>
      </c>
      <c r="BO7" s="11">
        <f t="shared" si="0"/>
        <v>0</v>
      </c>
      <c r="BP7" s="11">
        <f t="shared" si="0"/>
        <v>0</v>
      </c>
    </row>
    <row r="8" spans="1:68" s="10" customFormat="1" ht="38.25" thickBot="1">
      <c r="A8" s="8"/>
      <c r="B8" s="65" t="s">
        <v>23</v>
      </c>
      <c r="C8" s="67" t="s">
        <v>16</v>
      </c>
      <c r="D8" s="69" t="s">
        <v>24</v>
      </c>
      <c r="E8" s="67" t="s">
        <v>16</v>
      </c>
      <c r="F8" s="69" t="s">
        <v>24</v>
      </c>
      <c r="G8" s="67" t="s">
        <v>16</v>
      </c>
      <c r="H8" s="69" t="s">
        <v>24</v>
      </c>
      <c r="I8" s="67" t="s">
        <v>16</v>
      </c>
      <c r="J8" s="69" t="s">
        <v>24</v>
      </c>
      <c r="K8" s="67" t="s">
        <v>16</v>
      </c>
      <c r="L8" s="69" t="s">
        <v>24</v>
      </c>
      <c r="M8" s="67" t="s">
        <v>16</v>
      </c>
      <c r="N8" s="69" t="s">
        <v>24</v>
      </c>
      <c r="O8" s="67" t="s">
        <v>16</v>
      </c>
      <c r="P8" s="69" t="s">
        <v>24</v>
      </c>
      <c r="Q8" s="67" t="s">
        <v>16</v>
      </c>
      <c r="R8" s="69" t="s">
        <v>24</v>
      </c>
      <c r="S8" s="67" t="s">
        <v>16</v>
      </c>
      <c r="T8" s="69" t="s">
        <v>24</v>
      </c>
      <c r="U8" s="67" t="s">
        <v>16</v>
      </c>
      <c r="V8" s="69" t="s">
        <v>24</v>
      </c>
      <c r="W8" s="67" t="s">
        <v>16</v>
      </c>
      <c r="X8" s="69" t="s">
        <v>24</v>
      </c>
      <c r="Y8" s="67" t="s">
        <v>16</v>
      </c>
      <c r="Z8" s="69" t="s">
        <v>24</v>
      </c>
      <c r="AA8" s="67" t="s">
        <v>16</v>
      </c>
      <c r="AB8" s="69" t="s">
        <v>24</v>
      </c>
      <c r="AC8" s="68" t="s">
        <v>16</v>
      </c>
      <c r="AD8" s="70" t="s">
        <v>24</v>
      </c>
      <c r="AE8" s="67" t="s">
        <v>16</v>
      </c>
      <c r="AF8" s="69" t="s">
        <v>24</v>
      </c>
      <c r="AG8" s="68" t="s">
        <v>16</v>
      </c>
      <c r="AH8" s="70" t="s">
        <v>24</v>
      </c>
      <c r="AI8" s="67" t="s">
        <v>16</v>
      </c>
      <c r="AJ8" s="69" t="s">
        <v>24</v>
      </c>
      <c r="AK8" s="68" t="s">
        <v>16</v>
      </c>
      <c r="AL8" s="70" t="s">
        <v>24</v>
      </c>
      <c r="AM8" s="67" t="s">
        <v>16</v>
      </c>
      <c r="AN8" s="69" t="s">
        <v>24</v>
      </c>
      <c r="AO8" s="67" t="s">
        <v>16</v>
      </c>
      <c r="AP8" s="69" t="s">
        <v>24</v>
      </c>
      <c r="AQ8" s="68" t="s">
        <v>16</v>
      </c>
      <c r="AR8" s="70" t="s">
        <v>24</v>
      </c>
      <c r="AS8" s="67" t="s">
        <v>16</v>
      </c>
      <c r="AT8" s="69" t="s">
        <v>24</v>
      </c>
      <c r="AU8" s="68" t="s">
        <v>16</v>
      </c>
      <c r="AV8" s="70" t="s">
        <v>24</v>
      </c>
      <c r="AW8" s="67" t="s">
        <v>16</v>
      </c>
      <c r="AX8" s="69" t="s">
        <v>24</v>
      </c>
      <c r="AY8" s="68" t="s">
        <v>16</v>
      </c>
      <c r="AZ8" s="70" t="s">
        <v>24</v>
      </c>
      <c r="BA8" s="67" t="s">
        <v>16</v>
      </c>
      <c r="BB8" s="69" t="s">
        <v>24</v>
      </c>
      <c r="BC8" s="67" t="s">
        <v>16</v>
      </c>
      <c r="BD8" s="69" t="s">
        <v>24</v>
      </c>
      <c r="BE8" s="68" t="s">
        <v>16</v>
      </c>
      <c r="BF8" s="70" t="s">
        <v>24</v>
      </c>
      <c r="BG8" s="67" t="s">
        <v>16</v>
      </c>
      <c r="BH8" s="69" t="s">
        <v>24</v>
      </c>
      <c r="BI8" s="68" t="s">
        <v>16</v>
      </c>
      <c r="BJ8" s="70" t="s">
        <v>24</v>
      </c>
      <c r="BK8" s="67" t="s">
        <v>16</v>
      </c>
      <c r="BL8" s="69" t="s">
        <v>24</v>
      </c>
      <c r="BM8" s="15" t="s">
        <v>25</v>
      </c>
      <c r="BN8" s="9" t="s">
        <v>26</v>
      </c>
      <c r="BO8" s="9" t="s">
        <v>27</v>
      </c>
      <c r="BP8" s="9" t="s">
        <v>28</v>
      </c>
    </row>
    <row r="9" spans="1:68" ht="60" customHeight="1" thickBot="1">
      <c r="A9" s="1">
        <f>A6</f>
        <v>0</v>
      </c>
      <c r="B9" s="72" t="s">
        <v>29</v>
      </c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1"/>
      <c r="X9" s="19"/>
      <c r="Y9" s="21"/>
      <c r="Z9" s="19"/>
      <c r="AA9" s="20"/>
      <c r="AB9" s="19"/>
      <c r="AC9" s="20"/>
      <c r="AD9" s="19" t="s">
        <v>19</v>
      </c>
      <c r="AE9" s="20" t="s">
        <v>19</v>
      </c>
      <c r="AF9" s="19" t="s">
        <v>19</v>
      </c>
      <c r="AG9" s="20" t="s">
        <v>19</v>
      </c>
      <c r="AH9" s="19" t="s">
        <v>19</v>
      </c>
      <c r="AI9" s="20"/>
      <c r="AJ9" s="19"/>
      <c r="AK9" s="20"/>
      <c r="AL9" s="19"/>
      <c r="AM9" s="20"/>
      <c r="AN9" s="19"/>
      <c r="AO9" s="20"/>
      <c r="AP9" s="19"/>
      <c r="AQ9" s="21" t="s">
        <v>19</v>
      </c>
      <c r="AR9" s="19" t="s">
        <v>19</v>
      </c>
      <c r="AS9" s="21" t="s">
        <v>19</v>
      </c>
      <c r="AT9" s="19" t="s">
        <v>19</v>
      </c>
      <c r="AU9" s="21" t="s">
        <v>19</v>
      </c>
      <c r="AV9" s="19" t="s">
        <v>19</v>
      </c>
      <c r="AW9" s="21" t="s">
        <v>19</v>
      </c>
      <c r="AX9" s="19" t="s">
        <v>19</v>
      </c>
      <c r="AY9" s="21" t="s">
        <v>19</v>
      </c>
      <c r="AZ9" s="19" t="s">
        <v>19</v>
      </c>
      <c r="BA9" s="21"/>
      <c r="BB9" s="19"/>
      <c r="BC9" s="21"/>
      <c r="BD9" s="19"/>
      <c r="BE9" s="21"/>
      <c r="BF9" s="19"/>
      <c r="BG9" s="21"/>
      <c r="BH9" s="19"/>
      <c r="BI9" s="21"/>
      <c r="BJ9" s="19"/>
      <c r="BK9" s="21"/>
      <c r="BL9" s="19"/>
      <c r="BM9" s="16">
        <f t="shared" si="0"/>
        <v>0</v>
      </c>
      <c r="BN9" s="11">
        <f t="shared" si="0"/>
        <v>0</v>
      </c>
      <c r="BO9" s="11">
        <f t="shared" si="0"/>
        <v>0</v>
      </c>
      <c r="BP9" s="11">
        <f t="shared" si="0"/>
        <v>0</v>
      </c>
    </row>
    <row r="10" spans="1:68" ht="57" customHeight="1" thickBot="1">
      <c r="A10" s="1">
        <f t="shared" ref="A10:A13" si="1">A9</f>
        <v>0</v>
      </c>
      <c r="B10" s="72" t="s">
        <v>30</v>
      </c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1"/>
      <c r="T10" s="19"/>
      <c r="U10" s="21"/>
      <c r="V10" s="19"/>
      <c r="W10" s="21"/>
      <c r="X10" s="19"/>
      <c r="Y10" s="21"/>
      <c r="Z10" s="19"/>
      <c r="AA10" s="21"/>
      <c r="AB10" s="19"/>
      <c r="AC10" s="21"/>
      <c r="AD10" s="19" t="s">
        <v>19</v>
      </c>
      <c r="AE10" s="21" t="s">
        <v>19</v>
      </c>
      <c r="AF10" s="19" t="s">
        <v>19</v>
      </c>
      <c r="AG10" s="21" t="s">
        <v>19</v>
      </c>
      <c r="AH10" s="19" t="s">
        <v>19</v>
      </c>
      <c r="AI10" s="21"/>
      <c r="AJ10" s="19"/>
      <c r="AK10" s="21"/>
      <c r="AL10" s="19"/>
      <c r="AM10" s="21"/>
      <c r="AN10" s="19"/>
      <c r="AO10" s="20"/>
      <c r="AP10" s="19"/>
      <c r="AQ10" s="21" t="s">
        <v>19</v>
      </c>
      <c r="AR10" s="19" t="s">
        <v>19</v>
      </c>
      <c r="AS10" s="21" t="s">
        <v>19</v>
      </c>
      <c r="AT10" s="19" t="s">
        <v>19</v>
      </c>
      <c r="AU10" s="21" t="s">
        <v>19</v>
      </c>
      <c r="AV10" s="19" t="s">
        <v>19</v>
      </c>
      <c r="AW10" s="21" t="s">
        <v>19</v>
      </c>
      <c r="AX10" s="19" t="s">
        <v>19</v>
      </c>
      <c r="AY10" s="21" t="s">
        <v>19</v>
      </c>
      <c r="AZ10" s="19" t="s">
        <v>19</v>
      </c>
      <c r="BA10" s="21"/>
      <c r="BB10" s="19"/>
      <c r="BC10" s="21"/>
      <c r="BD10" s="19"/>
      <c r="BE10" s="21"/>
      <c r="BF10" s="19"/>
      <c r="BG10" s="21"/>
      <c r="BH10" s="19"/>
      <c r="BI10" s="21"/>
      <c r="BJ10" s="19"/>
      <c r="BK10" s="21"/>
      <c r="BL10" s="19"/>
      <c r="BM10" s="16">
        <f t="shared" si="0"/>
        <v>0</v>
      </c>
      <c r="BN10" s="11">
        <f t="shared" si="0"/>
        <v>0</v>
      </c>
      <c r="BO10" s="11">
        <f t="shared" si="0"/>
        <v>0</v>
      </c>
      <c r="BP10" s="11">
        <f t="shared" si="0"/>
        <v>0</v>
      </c>
    </row>
    <row r="11" spans="1:68" ht="57" customHeight="1" thickBot="1">
      <c r="A11" s="1">
        <f t="shared" si="1"/>
        <v>0</v>
      </c>
      <c r="B11" s="72" t="s">
        <v>31</v>
      </c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1"/>
      <c r="X11" s="19"/>
      <c r="Y11" s="21"/>
      <c r="Z11" s="19"/>
      <c r="AA11" s="20"/>
      <c r="AB11" s="19"/>
      <c r="AC11" s="20"/>
      <c r="AD11" s="19" t="s">
        <v>19</v>
      </c>
      <c r="AE11" s="20" t="s">
        <v>19</v>
      </c>
      <c r="AF11" s="19" t="s">
        <v>19</v>
      </c>
      <c r="AG11" s="20" t="s">
        <v>19</v>
      </c>
      <c r="AH11" s="19" t="s">
        <v>19</v>
      </c>
      <c r="AI11" s="20"/>
      <c r="AJ11" s="19"/>
      <c r="AK11" s="20"/>
      <c r="AL11" s="19"/>
      <c r="AM11" s="20"/>
      <c r="AN11" s="19"/>
      <c r="AO11" s="20"/>
      <c r="AP11" s="19"/>
      <c r="AQ11" s="21" t="s">
        <v>19</v>
      </c>
      <c r="AR11" s="19" t="s">
        <v>19</v>
      </c>
      <c r="AS11" s="21" t="s">
        <v>19</v>
      </c>
      <c r="AT11" s="19" t="s">
        <v>19</v>
      </c>
      <c r="AU11" s="21" t="s">
        <v>19</v>
      </c>
      <c r="AV11" s="19" t="s">
        <v>19</v>
      </c>
      <c r="AW11" s="21" t="s">
        <v>19</v>
      </c>
      <c r="AX11" s="19" t="s">
        <v>19</v>
      </c>
      <c r="AY11" s="21" t="s">
        <v>19</v>
      </c>
      <c r="AZ11" s="19" t="s">
        <v>19</v>
      </c>
      <c r="BA11" s="21"/>
      <c r="BB11" s="19"/>
      <c r="BC11" s="21"/>
      <c r="BD11" s="19"/>
      <c r="BE11" s="21"/>
      <c r="BF11" s="19"/>
      <c r="BG11" s="21"/>
      <c r="BH11" s="19"/>
      <c r="BI11" s="21"/>
      <c r="BJ11" s="19"/>
      <c r="BK11" s="21"/>
      <c r="BL11" s="19"/>
      <c r="BM11" s="16">
        <f t="shared" si="0"/>
        <v>0</v>
      </c>
      <c r="BN11" s="11">
        <f t="shared" si="0"/>
        <v>0</v>
      </c>
      <c r="BO11" s="11">
        <f t="shared" si="0"/>
        <v>0</v>
      </c>
      <c r="BP11" s="11">
        <f t="shared" si="0"/>
        <v>0</v>
      </c>
    </row>
    <row r="12" spans="1:68" ht="57" customHeight="1" thickBot="1">
      <c r="A12" s="1">
        <f t="shared" si="1"/>
        <v>0</v>
      </c>
      <c r="B12" s="72" t="s">
        <v>32</v>
      </c>
      <c r="C12" s="20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 t="s">
        <v>19</v>
      </c>
      <c r="AE12" s="20" t="s">
        <v>19</v>
      </c>
      <c r="AF12" s="19" t="s">
        <v>19</v>
      </c>
      <c r="AG12" s="20" t="s">
        <v>19</v>
      </c>
      <c r="AH12" s="19" t="s">
        <v>19</v>
      </c>
      <c r="AI12" s="20"/>
      <c r="AJ12" s="19"/>
      <c r="AK12" s="20"/>
      <c r="AL12" s="19"/>
      <c r="AM12" s="20"/>
      <c r="AN12" s="19"/>
      <c r="AO12" s="20"/>
      <c r="AP12" s="19"/>
      <c r="AQ12" s="20" t="s">
        <v>19</v>
      </c>
      <c r="AR12" s="19" t="s">
        <v>19</v>
      </c>
      <c r="AS12" s="20" t="s">
        <v>19</v>
      </c>
      <c r="AT12" s="19" t="s">
        <v>19</v>
      </c>
      <c r="AU12" s="20" t="s">
        <v>19</v>
      </c>
      <c r="AV12" s="19" t="s">
        <v>19</v>
      </c>
      <c r="AW12" s="20" t="s">
        <v>19</v>
      </c>
      <c r="AX12" s="19" t="s">
        <v>19</v>
      </c>
      <c r="AY12" s="20" t="s">
        <v>19</v>
      </c>
      <c r="AZ12" s="19" t="s">
        <v>19</v>
      </c>
      <c r="BA12" s="20"/>
      <c r="BB12" s="19"/>
      <c r="BC12" s="20"/>
      <c r="BD12" s="19"/>
      <c r="BE12" s="20"/>
      <c r="BF12" s="19"/>
      <c r="BG12" s="20"/>
      <c r="BH12" s="19"/>
      <c r="BI12" s="20"/>
      <c r="BJ12" s="19"/>
      <c r="BK12" s="20"/>
      <c r="BL12" s="19"/>
      <c r="BM12" s="16">
        <f t="shared" si="0"/>
        <v>0</v>
      </c>
      <c r="BN12" s="11">
        <f t="shared" si="0"/>
        <v>0</v>
      </c>
      <c r="BO12" s="11">
        <f t="shared" si="0"/>
        <v>0</v>
      </c>
      <c r="BP12" s="11">
        <f t="shared" si="0"/>
        <v>0</v>
      </c>
    </row>
    <row r="13" spans="1:68" ht="57" customHeight="1" thickBot="1">
      <c r="A13" s="1">
        <f t="shared" si="1"/>
        <v>0</v>
      </c>
      <c r="B13" s="72" t="s">
        <v>33</v>
      </c>
      <c r="C13" s="21" t="s">
        <v>19</v>
      </c>
      <c r="D13" s="19" t="s">
        <v>19</v>
      </c>
      <c r="E13" s="21" t="s">
        <v>19</v>
      </c>
      <c r="F13" s="19" t="s">
        <v>19</v>
      </c>
      <c r="G13" s="21" t="s">
        <v>19</v>
      </c>
      <c r="H13" s="19" t="s">
        <v>19</v>
      </c>
      <c r="I13" s="21" t="s">
        <v>19</v>
      </c>
      <c r="J13" s="19" t="s">
        <v>19</v>
      </c>
      <c r="K13" s="21" t="s">
        <v>19</v>
      </c>
      <c r="L13" s="19" t="s">
        <v>19</v>
      </c>
      <c r="M13" s="21" t="s">
        <v>19</v>
      </c>
      <c r="N13" s="19" t="s">
        <v>19</v>
      </c>
      <c r="O13" s="21" t="s">
        <v>19</v>
      </c>
      <c r="P13" s="19" t="s">
        <v>19</v>
      </c>
      <c r="Q13" s="21" t="s">
        <v>19</v>
      </c>
      <c r="R13" s="19" t="s">
        <v>19</v>
      </c>
      <c r="S13" s="21" t="s">
        <v>19</v>
      </c>
      <c r="T13" s="19" t="s">
        <v>19</v>
      </c>
      <c r="U13" s="21" t="s">
        <v>19</v>
      </c>
      <c r="V13" s="19" t="s">
        <v>19</v>
      </c>
      <c r="W13" s="21" t="s">
        <v>19</v>
      </c>
      <c r="X13" s="19" t="s">
        <v>19</v>
      </c>
      <c r="Y13" s="21" t="s">
        <v>19</v>
      </c>
      <c r="Z13" s="19" t="s">
        <v>19</v>
      </c>
      <c r="AA13" s="21" t="s">
        <v>19</v>
      </c>
      <c r="AB13" s="19" t="s">
        <v>19</v>
      </c>
      <c r="AC13" s="21" t="s">
        <v>19</v>
      </c>
      <c r="AD13" s="19" t="s">
        <v>19</v>
      </c>
      <c r="AE13" s="21" t="s">
        <v>19</v>
      </c>
      <c r="AF13" s="19" t="s">
        <v>19</v>
      </c>
      <c r="AG13" s="21" t="s">
        <v>19</v>
      </c>
      <c r="AH13" s="19" t="s">
        <v>19</v>
      </c>
      <c r="AI13" s="21" t="s">
        <v>19</v>
      </c>
      <c r="AJ13" s="19" t="s">
        <v>19</v>
      </c>
      <c r="AK13" s="21" t="s">
        <v>19</v>
      </c>
      <c r="AL13" s="19" t="s">
        <v>19</v>
      </c>
      <c r="AM13" s="21" t="s">
        <v>19</v>
      </c>
      <c r="AN13" s="19" t="s">
        <v>19</v>
      </c>
      <c r="AO13" s="21" t="s">
        <v>19</v>
      </c>
      <c r="AP13" s="19" t="s">
        <v>19</v>
      </c>
      <c r="AQ13" s="21" t="s">
        <v>19</v>
      </c>
      <c r="AR13" s="19" t="s">
        <v>19</v>
      </c>
      <c r="AS13" s="21" t="s">
        <v>19</v>
      </c>
      <c r="AT13" s="19" t="s">
        <v>19</v>
      </c>
      <c r="AU13" s="21" t="s">
        <v>19</v>
      </c>
      <c r="AV13" s="19" t="s">
        <v>19</v>
      </c>
      <c r="AW13" s="21" t="s">
        <v>19</v>
      </c>
      <c r="AX13" s="19" t="s">
        <v>19</v>
      </c>
      <c r="AY13" s="21" t="s">
        <v>19</v>
      </c>
      <c r="AZ13" s="19" t="s">
        <v>19</v>
      </c>
      <c r="BA13" s="21" t="s">
        <v>19</v>
      </c>
      <c r="BB13" s="19" t="s">
        <v>19</v>
      </c>
      <c r="BC13" s="21" t="s">
        <v>19</v>
      </c>
      <c r="BD13" s="19" t="s">
        <v>19</v>
      </c>
      <c r="BE13" s="21" t="s">
        <v>19</v>
      </c>
      <c r="BF13" s="19" t="s">
        <v>19</v>
      </c>
      <c r="BG13" s="21" t="s">
        <v>19</v>
      </c>
      <c r="BH13" s="19" t="s">
        <v>19</v>
      </c>
      <c r="BI13" s="21" t="s">
        <v>19</v>
      </c>
      <c r="BJ13" s="19" t="s">
        <v>19</v>
      </c>
      <c r="BK13" s="21"/>
      <c r="BL13" s="19"/>
      <c r="BM13" s="16">
        <f t="shared" si="0"/>
        <v>0</v>
      </c>
      <c r="BN13" s="11">
        <f t="shared" si="0"/>
        <v>0</v>
      </c>
      <c r="BO13" s="11">
        <f t="shared" si="0"/>
        <v>0</v>
      </c>
      <c r="BP13" s="11">
        <f t="shared" si="0"/>
        <v>0</v>
      </c>
    </row>
    <row r="14" spans="1:68" ht="57" customHeight="1" thickBot="1">
      <c r="A14" s="1">
        <f>A13</f>
        <v>0</v>
      </c>
      <c r="B14" s="72" t="s">
        <v>34</v>
      </c>
      <c r="C14" s="21" t="s">
        <v>19</v>
      </c>
      <c r="D14" s="19" t="s">
        <v>19</v>
      </c>
      <c r="E14" s="21" t="s">
        <v>19</v>
      </c>
      <c r="F14" s="19" t="s">
        <v>19</v>
      </c>
      <c r="G14" s="21" t="s">
        <v>19</v>
      </c>
      <c r="H14" s="19" t="s">
        <v>19</v>
      </c>
      <c r="I14" s="21" t="s">
        <v>19</v>
      </c>
      <c r="J14" s="19" t="s">
        <v>19</v>
      </c>
      <c r="K14" s="21" t="s">
        <v>19</v>
      </c>
      <c r="L14" s="19" t="s">
        <v>19</v>
      </c>
      <c r="M14" s="21" t="s">
        <v>19</v>
      </c>
      <c r="N14" s="19" t="s">
        <v>19</v>
      </c>
      <c r="O14" s="21" t="s">
        <v>19</v>
      </c>
      <c r="P14" s="19" t="s">
        <v>19</v>
      </c>
      <c r="Q14" s="21" t="s">
        <v>19</v>
      </c>
      <c r="R14" s="19" t="s">
        <v>19</v>
      </c>
      <c r="S14" s="21" t="s">
        <v>19</v>
      </c>
      <c r="T14" s="19" t="s">
        <v>19</v>
      </c>
      <c r="U14" s="21" t="s">
        <v>19</v>
      </c>
      <c r="V14" s="19" t="s">
        <v>19</v>
      </c>
      <c r="W14" s="21" t="s">
        <v>19</v>
      </c>
      <c r="X14" s="19" t="s">
        <v>19</v>
      </c>
      <c r="Y14" s="21" t="s">
        <v>19</v>
      </c>
      <c r="Z14" s="19" t="s">
        <v>19</v>
      </c>
      <c r="AA14" s="21" t="s">
        <v>19</v>
      </c>
      <c r="AB14" s="19" t="s">
        <v>19</v>
      </c>
      <c r="AC14" s="21" t="s">
        <v>19</v>
      </c>
      <c r="AD14" s="19" t="s">
        <v>19</v>
      </c>
      <c r="AE14" s="21" t="s">
        <v>19</v>
      </c>
      <c r="AF14" s="19" t="s">
        <v>19</v>
      </c>
      <c r="AG14" s="21" t="s">
        <v>19</v>
      </c>
      <c r="AH14" s="19" t="s">
        <v>19</v>
      </c>
      <c r="AI14" s="21" t="s">
        <v>19</v>
      </c>
      <c r="AJ14" s="19" t="s">
        <v>19</v>
      </c>
      <c r="AK14" s="21" t="s">
        <v>19</v>
      </c>
      <c r="AL14" s="19" t="s">
        <v>19</v>
      </c>
      <c r="AM14" s="21" t="s">
        <v>19</v>
      </c>
      <c r="AN14" s="19" t="s">
        <v>19</v>
      </c>
      <c r="AO14" s="21" t="s">
        <v>19</v>
      </c>
      <c r="AP14" s="19" t="s">
        <v>19</v>
      </c>
      <c r="AQ14" s="21" t="s">
        <v>19</v>
      </c>
      <c r="AR14" s="19" t="s">
        <v>19</v>
      </c>
      <c r="AS14" s="21" t="s">
        <v>19</v>
      </c>
      <c r="AT14" s="19" t="s">
        <v>19</v>
      </c>
      <c r="AU14" s="21" t="s">
        <v>19</v>
      </c>
      <c r="AV14" s="19" t="s">
        <v>19</v>
      </c>
      <c r="AW14" s="21" t="s">
        <v>19</v>
      </c>
      <c r="AX14" s="19" t="s">
        <v>19</v>
      </c>
      <c r="AY14" s="21" t="s">
        <v>19</v>
      </c>
      <c r="AZ14" s="19" t="s">
        <v>19</v>
      </c>
      <c r="BA14" s="21" t="s">
        <v>19</v>
      </c>
      <c r="BB14" s="19" t="s">
        <v>19</v>
      </c>
      <c r="BC14" s="21" t="s">
        <v>19</v>
      </c>
      <c r="BD14" s="19" t="s">
        <v>19</v>
      </c>
      <c r="BE14" s="21" t="s">
        <v>19</v>
      </c>
      <c r="BF14" s="19" t="s">
        <v>19</v>
      </c>
      <c r="BG14" s="21" t="s">
        <v>19</v>
      </c>
      <c r="BH14" s="19" t="s">
        <v>19</v>
      </c>
      <c r="BI14" s="21" t="s">
        <v>19</v>
      </c>
      <c r="BJ14" s="19" t="s">
        <v>19</v>
      </c>
      <c r="BK14" s="21"/>
      <c r="BL14" s="19"/>
      <c r="BM14" s="16">
        <f t="shared" si="0"/>
        <v>0</v>
      </c>
      <c r="BN14" s="11">
        <f t="shared" si="0"/>
        <v>0</v>
      </c>
      <c r="BO14" s="11">
        <f t="shared" si="0"/>
        <v>0</v>
      </c>
      <c r="BP14" s="11">
        <f t="shared" si="0"/>
        <v>0</v>
      </c>
    </row>
    <row r="15" spans="1:68" ht="57" customHeight="1" thickBot="1">
      <c r="A15" s="1">
        <f t="shared" ref="A15:A33" si="2">A14</f>
        <v>0</v>
      </c>
      <c r="B15" s="72" t="s">
        <v>35</v>
      </c>
      <c r="C15" s="21" t="s">
        <v>19</v>
      </c>
      <c r="D15" s="19" t="s">
        <v>19</v>
      </c>
      <c r="E15" s="21" t="s">
        <v>19</v>
      </c>
      <c r="F15" s="19" t="s">
        <v>19</v>
      </c>
      <c r="G15" s="21" t="s">
        <v>19</v>
      </c>
      <c r="H15" s="19" t="s">
        <v>19</v>
      </c>
      <c r="I15" s="21" t="s">
        <v>19</v>
      </c>
      <c r="J15" s="19" t="s">
        <v>19</v>
      </c>
      <c r="K15" s="21" t="s">
        <v>19</v>
      </c>
      <c r="L15" s="19" t="s">
        <v>19</v>
      </c>
      <c r="M15" s="21" t="s">
        <v>19</v>
      </c>
      <c r="N15" s="19" t="s">
        <v>19</v>
      </c>
      <c r="O15" s="21" t="s">
        <v>19</v>
      </c>
      <c r="P15" s="19" t="s">
        <v>19</v>
      </c>
      <c r="Q15" s="21" t="s">
        <v>19</v>
      </c>
      <c r="R15" s="19" t="s">
        <v>19</v>
      </c>
      <c r="S15" s="21" t="s">
        <v>19</v>
      </c>
      <c r="T15" s="19" t="s">
        <v>19</v>
      </c>
      <c r="U15" s="21" t="s">
        <v>19</v>
      </c>
      <c r="V15" s="19" t="s">
        <v>19</v>
      </c>
      <c r="W15" s="21" t="s">
        <v>19</v>
      </c>
      <c r="X15" s="19" t="s">
        <v>19</v>
      </c>
      <c r="Y15" s="21" t="s">
        <v>19</v>
      </c>
      <c r="Z15" s="19" t="s">
        <v>19</v>
      </c>
      <c r="AA15" s="20" t="s">
        <v>19</v>
      </c>
      <c r="AB15" s="19" t="s">
        <v>19</v>
      </c>
      <c r="AC15" s="20" t="s">
        <v>19</v>
      </c>
      <c r="AD15" s="19" t="s">
        <v>19</v>
      </c>
      <c r="AE15" s="20" t="s">
        <v>19</v>
      </c>
      <c r="AF15" s="19" t="s">
        <v>19</v>
      </c>
      <c r="AG15" s="20" t="s">
        <v>19</v>
      </c>
      <c r="AH15" s="19" t="s">
        <v>19</v>
      </c>
      <c r="AI15" s="20" t="s">
        <v>19</v>
      </c>
      <c r="AJ15" s="19" t="s">
        <v>19</v>
      </c>
      <c r="AK15" s="20" t="s">
        <v>19</v>
      </c>
      <c r="AL15" s="19" t="s">
        <v>19</v>
      </c>
      <c r="AM15" s="20" t="s">
        <v>19</v>
      </c>
      <c r="AN15" s="19" t="s">
        <v>19</v>
      </c>
      <c r="AO15" s="21" t="s">
        <v>19</v>
      </c>
      <c r="AP15" s="19" t="s">
        <v>19</v>
      </c>
      <c r="AQ15" s="21" t="s">
        <v>19</v>
      </c>
      <c r="AR15" s="19" t="s">
        <v>19</v>
      </c>
      <c r="AS15" s="21" t="s">
        <v>19</v>
      </c>
      <c r="AT15" s="19" t="s">
        <v>19</v>
      </c>
      <c r="AU15" s="21" t="s">
        <v>19</v>
      </c>
      <c r="AV15" s="19" t="s">
        <v>19</v>
      </c>
      <c r="AW15" s="21" t="s">
        <v>19</v>
      </c>
      <c r="AX15" s="19" t="s">
        <v>19</v>
      </c>
      <c r="AY15" s="21" t="s">
        <v>19</v>
      </c>
      <c r="AZ15" s="19" t="s">
        <v>19</v>
      </c>
      <c r="BA15" s="21" t="s">
        <v>19</v>
      </c>
      <c r="BB15" s="19" t="s">
        <v>19</v>
      </c>
      <c r="BC15" s="21" t="s">
        <v>19</v>
      </c>
      <c r="BD15" s="19" t="s">
        <v>19</v>
      </c>
      <c r="BE15" s="21" t="s">
        <v>19</v>
      </c>
      <c r="BF15" s="19" t="s">
        <v>19</v>
      </c>
      <c r="BG15" s="21" t="s">
        <v>19</v>
      </c>
      <c r="BH15" s="19" t="s">
        <v>19</v>
      </c>
      <c r="BI15" s="21" t="s">
        <v>19</v>
      </c>
      <c r="BJ15" s="19" t="s">
        <v>19</v>
      </c>
      <c r="BK15" s="21"/>
      <c r="BL15" s="19"/>
      <c r="BM15" s="16">
        <f t="shared" si="0"/>
        <v>0</v>
      </c>
      <c r="BN15" s="11">
        <f t="shared" si="0"/>
        <v>0</v>
      </c>
      <c r="BO15" s="11">
        <f t="shared" si="0"/>
        <v>0</v>
      </c>
      <c r="BP15" s="11">
        <f t="shared" si="0"/>
        <v>0</v>
      </c>
    </row>
    <row r="16" spans="1:68" ht="57" customHeight="1" thickBot="1">
      <c r="A16" s="1">
        <f t="shared" si="2"/>
        <v>0</v>
      </c>
      <c r="B16" s="72" t="s">
        <v>36</v>
      </c>
      <c r="C16" s="21"/>
      <c r="D16" s="19"/>
      <c r="E16" s="21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1"/>
      <c r="T16" s="19"/>
      <c r="U16" s="21"/>
      <c r="V16" s="19"/>
      <c r="W16" s="21"/>
      <c r="X16" s="19"/>
      <c r="Y16" s="21"/>
      <c r="Z16" s="19"/>
      <c r="AA16" s="21"/>
      <c r="AB16" s="19"/>
      <c r="AC16" s="21"/>
      <c r="AD16" s="19" t="s">
        <v>19</v>
      </c>
      <c r="AE16" s="21" t="s">
        <v>19</v>
      </c>
      <c r="AF16" s="19" t="s">
        <v>19</v>
      </c>
      <c r="AG16" s="21" t="s">
        <v>19</v>
      </c>
      <c r="AH16" s="19" t="s">
        <v>19</v>
      </c>
      <c r="AI16" s="21"/>
      <c r="AJ16" s="19"/>
      <c r="AK16" s="21"/>
      <c r="AL16" s="19"/>
      <c r="AM16" s="21"/>
      <c r="AN16" s="19"/>
      <c r="AO16" s="21" t="s">
        <v>19</v>
      </c>
      <c r="AP16" s="19" t="s">
        <v>19</v>
      </c>
      <c r="AQ16" s="21" t="s">
        <v>19</v>
      </c>
      <c r="AR16" s="19" t="s">
        <v>19</v>
      </c>
      <c r="AS16" s="21" t="s">
        <v>19</v>
      </c>
      <c r="AT16" s="19" t="s">
        <v>19</v>
      </c>
      <c r="AU16" s="21" t="s">
        <v>19</v>
      </c>
      <c r="AV16" s="19" t="s">
        <v>19</v>
      </c>
      <c r="AW16" s="21" t="s">
        <v>19</v>
      </c>
      <c r="AX16" s="19" t="s">
        <v>19</v>
      </c>
      <c r="AY16" s="21" t="s">
        <v>19</v>
      </c>
      <c r="AZ16" s="19" t="s">
        <v>19</v>
      </c>
      <c r="BA16" s="21" t="s">
        <v>19</v>
      </c>
      <c r="BB16" s="19" t="s">
        <v>19</v>
      </c>
      <c r="BC16" s="21"/>
      <c r="BD16" s="19"/>
      <c r="BE16" s="21"/>
      <c r="BF16" s="19"/>
      <c r="BG16" s="21"/>
      <c r="BH16" s="19"/>
      <c r="BI16" s="21"/>
      <c r="BJ16" s="19"/>
      <c r="BK16" s="20"/>
      <c r="BL16" s="19"/>
      <c r="BM16" s="16">
        <f t="shared" si="0"/>
        <v>0</v>
      </c>
      <c r="BN16" s="11">
        <f t="shared" si="0"/>
        <v>0</v>
      </c>
      <c r="BO16" s="11">
        <f t="shared" si="0"/>
        <v>0</v>
      </c>
      <c r="BP16" s="11">
        <f t="shared" si="0"/>
        <v>0</v>
      </c>
    </row>
    <row r="17" spans="1:68" s="10" customFormat="1" ht="36" customHeight="1" thickBot="1">
      <c r="A17" s="8"/>
      <c r="B17" s="71" t="s">
        <v>37</v>
      </c>
      <c r="C17" s="93" t="s">
        <v>38</v>
      </c>
      <c r="D17" s="94"/>
      <c r="E17" s="93" t="s">
        <v>38</v>
      </c>
      <c r="F17" s="94"/>
      <c r="G17" s="93" t="s">
        <v>38</v>
      </c>
      <c r="H17" s="94"/>
      <c r="I17" s="93" t="s">
        <v>38</v>
      </c>
      <c r="J17" s="94"/>
      <c r="K17" s="93" t="s">
        <v>38</v>
      </c>
      <c r="L17" s="94"/>
      <c r="M17" s="93" t="s">
        <v>38</v>
      </c>
      <c r="N17" s="94"/>
      <c r="O17" s="93" t="s">
        <v>38</v>
      </c>
      <c r="P17" s="94"/>
      <c r="Q17" s="93" t="s">
        <v>38</v>
      </c>
      <c r="R17" s="94"/>
      <c r="S17" s="93" t="s">
        <v>38</v>
      </c>
      <c r="T17" s="94"/>
      <c r="U17" s="93" t="s">
        <v>38</v>
      </c>
      <c r="V17" s="94"/>
      <c r="W17" s="93" t="s">
        <v>38</v>
      </c>
      <c r="X17" s="94"/>
      <c r="Y17" s="93" t="s">
        <v>38</v>
      </c>
      <c r="Z17" s="94"/>
      <c r="AA17" s="93" t="s">
        <v>38</v>
      </c>
      <c r="AB17" s="94"/>
      <c r="AC17" s="93" t="s">
        <v>38</v>
      </c>
      <c r="AD17" s="94"/>
      <c r="AE17" s="93" t="s">
        <v>38</v>
      </c>
      <c r="AF17" s="94"/>
      <c r="AG17" s="93" t="s">
        <v>38</v>
      </c>
      <c r="AH17" s="94"/>
      <c r="AI17" s="93" t="s">
        <v>38</v>
      </c>
      <c r="AJ17" s="94"/>
      <c r="AK17" s="93" t="s">
        <v>38</v>
      </c>
      <c r="AL17" s="94"/>
      <c r="AM17" s="93" t="s">
        <v>38</v>
      </c>
      <c r="AN17" s="94"/>
      <c r="AO17" s="93" t="s">
        <v>38</v>
      </c>
      <c r="AP17" s="94"/>
      <c r="AQ17" s="93" t="s">
        <v>38</v>
      </c>
      <c r="AR17" s="94"/>
      <c r="AS17" s="93" t="s">
        <v>38</v>
      </c>
      <c r="AT17" s="94"/>
      <c r="AU17" s="93" t="s">
        <v>38</v>
      </c>
      <c r="AV17" s="94"/>
      <c r="AW17" s="93" t="s">
        <v>38</v>
      </c>
      <c r="AX17" s="94"/>
      <c r="AY17" s="93" t="s">
        <v>38</v>
      </c>
      <c r="AZ17" s="94"/>
      <c r="BA17" s="93" t="s">
        <v>38</v>
      </c>
      <c r="BB17" s="94"/>
      <c r="BC17" s="93" t="s">
        <v>38</v>
      </c>
      <c r="BD17" s="94"/>
      <c r="BE17" s="93" t="s">
        <v>38</v>
      </c>
      <c r="BF17" s="94"/>
      <c r="BG17" s="93" t="s">
        <v>38</v>
      </c>
      <c r="BH17" s="94"/>
      <c r="BI17" s="93" t="s">
        <v>38</v>
      </c>
      <c r="BJ17" s="94"/>
      <c r="BK17" s="93" t="s">
        <v>38</v>
      </c>
      <c r="BL17" s="94"/>
      <c r="BM17" s="15" t="s">
        <v>25</v>
      </c>
      <c r="BN17" s="9" t="s">
        <v>26</v>
      </c>
      <c r="BO17" s="9" t="s">
        <v>27</v>
      </c>
      <c r="BP17" s="9" t="s">
        <v>28</v>
      </c>
    </row>
    <row r="18" spans="1:68" ht="57" customHeight="1" thickBot="1">
      <c r="A18" s="1">
        <f>A16</f>
        <v>0</v>
      </c>
      <c r="B18" s="74" t="s">
        <v>39</v>
      </c>
      <c r="C18" s="99" t="s">
        <v>19</v>
      </c>
      <c r="D18" s="100"/>
      <c r="E18" s="99" t="s">
        <v>19</v>
      </c>
      <c r="F18" s="100"/>
      <c r="G18" s="99"/>
      <c r="H18" s="100"/>
      <c r="I18" s="99"/>
      <c r="J18" s="100"/>
      <c r="K18" s="99"/>
      <c r="L18" s="100"/>
      <c r="M18" s="99"/>
      <c r="N18" s="100"/>
      <c r="O18" s="99"/>
      <c r="P18" s="100"/>
      <c r="Q18" s="99" t="s">
        <v>19</v>
      </c>
      <c r="R18" s="100"/>
      <c r="S18" s="99" t="s">
        <v>19</v>
      </c>
      <c r="T18" s="100"/>
      <c r="U18" s="99"/>
      <c r="V18" s="100"/>
      <c r="W18" s="99"/>
      <c r="X18" s="100"/>
      <c r="Y18" s="99"/>
      <c r="Z18" s="100"/>
      <c r="AA18" s="99"/>
      <c r="AB18" s="100"/>
      <c r="AC18" s="99" t="s">
        <v>19</v>
      </c>
      <c r="AD18" s="100"/>
      <c r="AE18" s="99" t="s">
        <v>19</v>
      </c>
      <c r="AF18" s="100"/>
      <c r="AG18" s="99" t="s">
        <v>19</v>
      </c>
      <c r="AH18" s="100"/>
      <c r="AI18" s="99"/>
      <c r="AJ18" s="100"/>
      <c r="AK18" s="99"/>
      <c r="AL18" s="100"/>
      <c r="AM18" s="99"/>
      <c r="AN18" s="100"/>
      <c r="AO18" s="99"/>
      <c r="AP18" s="100"/>
      <c r="AQ18" s="99" t="s">
        <v>19</v>
      </c>
      <c r="AR18" s="100"/>
      <c r="AS18" s="99" t="s">
        <v>19</v>
      </c>
      <c r="AT18" s="100"/>
      <c r="AU18" s="99" t="s">
        <v>19</v>
      </c>
      <c r="AV18" s="100"/>
      <c r="AW18" s="99" t="s">
        <v>19</v>
      </c>
      <c r="AX18" s="100"/>
      <c r="AY18" s="99" t="s">
        <v>19</v>
      </c>
      <c r="AZ18" s="100"/>
      <c r="BA18" s="99" t="s">
        <v>19</v>
      </c>
      <c r="BB18" s="100"/>
      <c r="BC18" s="99" t="s">
        <v>19</v>
      </c>
      <c r="BD18" s="100"/>
      <c r="BE18" s="99"/>
      <c r="BF18" s="100"/>
      <c r="BG18" s="99" t="s">
        <v>19</v>
      </c>
      <c r="BH18" s="100"/>
      <c r="BI18" s="99" t="s">
        <v>19</v>
      </c>
      <c r="BJ18" s="100"/>
      <c r="BK18" s="99"/>
      <c r="BL18" s="100"/>
      <c r="BM18" s="16">
        <f t="shared" si="0"/>
        <v>0</v>
      </c>
      <c r="BN18" s="11">
        <f t="shared" si="0"/>
        <v>0</v>
      </c>
      <c r="BO18" s="11">
        <f t="shared" si="0"/>
        <v>0</v>
      </c>
      <c r="BP18" s="11">
        <f t="shared" si="0"/>
        <v>0</v>
      </c>
    </row>
    <row r="19" spans="1:68" ht="57" customHeight="1" thickBot="1">
      <c r="A19" s="1">
        <f t="shared" si="2"/>
        <v>0</v>
      </c>
      <c r="B19" s="74" t="s">
        <v>40</v>
      </c>
      <c r="C19" s="99" t="s">
        <v>19</v>
      </c>
      <c r="D19" s="100"/>
      <c r="E19" s="99" t="s">
        <v>19</v>
      </c>
      <c r="F19" s="100"/>
      <c r="G19" s="99"/>
      <c r="H19" s="100"/>
      <c r="I19" s="99"/>
      <c r="J19" s="100"/>
      <c r="K19" s="99"/>
      <c r="L19" s="100"/>
      <c r="M19" s="99"/>
      <c r="N19" s="100"/>
      <c r="O19" s="99"/>
      <c r="P19" s="100"/>
      <c r="Q19" s="99" t="s">
        <v>19</v>
      </c>
      <c r="R19" s="100"/>
      <c r="S19" s="99" t="s">
        <v>19</v>
      </c>
      <c r="T19" s="100"/>
      <c r="U19" s="99"/>
      <c r="V19" s="100"/>
      <c r="W19" s="99"/>
      <c r="X19" s="100"/>
      <c r="Y19" s="99"/>
      <c r="Z19" s="100"/>
      <c r="AA19" s="99"/>
      <c r="AB19" s="100"/>
      <c r="AC19" s="99" t="s">
        <v>19</v>
      </c>
      <c r="AD19" s="100"/>
      <c r="AE19" s="99" t="s">
        <v>19</v>
      </c>
      <c r="AF19" s="100"/>
      <c r="AG19" s="99" t="s">
        <v>19</v>
      </c>
      <c r="AH19" s="100"/>
      <c r="AI19" s="99"/>
      <c r="AJ19" s="100"/>
      <c r="AK19" s="99"/>
      <c r="AL19" s="100"/>
      <c r="AM19" s="99"/>
      <c r="AN19" s="100"/>
      <c r="AO19" s="99"/>
      <c r="AP19" s="100"/>
      <c r="AQ19" s="99" t="s">
        <v>19</v>
      </c>
      <c r="AR19" s="100"/>
      <c r="AS19" s="99" t="s">
        <v>19</v>
      </c>
      <c r="AT19" s="100"/>
      <c r="AU19" s="99" t="s">
        <v>19</v>
      </c>
      <c r="AV19" s="100"/>
      <c r="AW19" s="99" t="s">
        <v>19</v>
      </c>
      <c r="AX19" s="100"/>
      <c r="AY19" s="99" t="s">
        <v>19</v>
      </c>
      <c r="AZ19" s="100"/>
      <c r="BA19" s="99" t="s">
        <v>19</v>
      </c>
      <c r="BB19" s="100"/>
      <c r="BC19" s="99" t="s">
        <v>19</v>
      </c>
      <c r="BD19" s="100"/>
      <c r="BE19" s="99"/>
      <c r="BF19" s="100"/>
      <c r="BG19" s="99" t="s">
        <v>19</v>
      </c>
      <c r="BH19" s="100"/>
      <c r="BI19" s="99" t="s">
        <v>19</v>
      </c>
      <c r="BJ19" s="100"/>
      <c r="BK19" s="99"/>
      <c r="BL19" s="100"/>
      <c r="BM19" s="16">
        <f t="shared" si="0"/>
        <v>0</v>
      </c>
      <c r="BN19" s="11">
        <f t="shared" si="0"/>
        <v>0</v>
      </c>
      <c r="BO19" s="11">
        <f t="shared" si="0"/>
        <v>0</v>
      </c>
      <c r="BP19" s="11">
        <f t="shared" si="0"/>
        <v>0</v>
      </c>
    </row>
    <row r="20" spans="1:68" ht="57" customHeight="1" thickBot="1">
      <c r="A20" s="1">
        <f t="shared" si="2"/>
        <v>0</v>
      </c>
      <c r="B20" s="74" t="s">
        <v>41</v>
      </c>
      <c r="C20" s="99" t="s">
        <v>19</v>
      </c>
      <c r="D20" s="100"/>
      <c r="E20" s="99" t="s">
        <v>19</v>
      </c>
      <c r="F20" s="100"/>
      <c r="G20" s="99"/>
      <c r="H20" s="100"/>
      <c r="I20" s="99"/>
      <c r="J20" s="100"/>
      <c r="K20" s="99"/>
      <c r="L20" s="100"/>
      <c r="M20" s="99"/>
      <c r="N20" s="100"/>
      <c r="O20" s="99"/>
      <c r="P20" s="100"/>
      <c r="Q20" s="99" t="s">
        <v>19</v>
      </c>
      <c r="R20" s="100"/>
      <c r="S20" s="99" t="s">
        <v>19</v>
      </c>
      <c r="T20" s="100"/>
      <c r="U20" s="99"/>
      <c r="V20" s="100"/>
      <c r="W20" s="99"/>
      <c r="X20" s="100"/>
      <c r="Y20" s="99"/>
      <c r="Z20" s="100"/>
      <c r="AA20" s="99"/>
      <c r="AB20" s="100"/>
      <c r="AC20" s="99" t="s">
        <v>19</v>
      </c>
      <c r="AD20" s="100"/>
      <c r="AE20" s="99" t="s">
        <v>19</v>
      </c>
      <c r="AF20" s="100"/>
      <c r="AG20" s="99" t="s">
        <v>19</v>
      </c>
      <c r="AH20" s="100"/>
      <c r="AI20" s="99"/>
      <c r="AJ20" s="100"/>
      <c r="AK20" s="99"/>
      <c r="AL20" s="100"/>
      <c r="AM20" s="99"/>
      <c r="AN20" s="100"/>
      <c r="AO20" s="99"/>
      <c r="AP20" s="100"/>
      <c r="AQ20" s="99" t="s">
        <v>19</v>
      </c>
      <c r="AR20" s="100"/>
      <c r="AS20" s="99" t="s">
        <v>19</v>
      </c>
      <c r="AT20" s="100"/>
      <c r="AU20" s="99" t="s">
        <v>19</v>
      </c>
      <c r="AV20" s="100"/>
      <c r="AW20" s="99" t="s">
        <v>19</v>
      </c>
      <c r="AX20" s="100"/>
      <c r="AY20" s="99" t="s">
        <v>19</v>
      </c>
      <c r="AZ20" s="100"/>
      <c r="BA20" s="99" t="s">
        <v>19</v>
      </c>
      <c r="BB20" s="100"/>
      <c r="BC20" s="99" t="s">
        <v>19</v>
      </c>
      <c r="BD20" s="100"/>
      <c r="BE20" s="99"/>
      <c r="BF20" s="100"/>
      <c r="BG20" s="99" t="s">
        <v>19</v>
      </c>
      <c r="BH20" s="100"/>
      <c r="BI20" s="99" t="s">
        <v>19</v>
      </c>
      <c r="BJ20" s="100"/>
      <c r="BK20" s="99"/>
      <c r="BL20" s="100"/>
      <c r="BM20" s="16">
        <f t="shared" si="0"/>
        <v>0</v>
      </c>
      <c r="BN20" s="11">
        <f t="shared" si="0"/>
        <v>0</v>
      </c>
      <c r="BO20" s="11">
        <f t="shared" si="0"/>
        <v>0</v>
      </c>
      <c r="BP20" s="11">
        <f t="shared" si="0"/>
        <v>0</v>
      </c>
    </row>
    <row r="21" spans="1:68" ht="57" customHeight="1" thickBot="1">
      <c r="A21" s="1">
        <f t="shared" si="2"/>
        <v>0</v>
      </c>
      <c r="B21" s="74" t="s">
        <v>42</v>
      </c>
      <c r="C21" s="99" t="s">
        <v>19</v>
      </c>
      <c r="D21" s="100"/>
      <c r="E21" s="99" t="s">
        <v>19</v>
      </c>
      <c r="F21" s="100"/>
      <c r="G21" s="99"/>
      <c r="H21" s="100"/>
      <c r="I21" s="99"/>
      <c r="J21" s="100"/>
      <c r="K21" s="99"/>
      <c r="L21" s="100"/>
      <c r="M21" s="99"/>
      <c r="N21" s="100"/>
      <c r="O21" s="99"/>
      <c r="P21" s="100"/>
      <c r="Q21" s="99" t="s">
        <v>19</v>
      </c>
      <c r="R21" s="100"/>
      <c r="S21" s="99" t="s">
        <v>19</v>
      </c>
      <c r="T21" s="100"/>
      <c r="U21" s="99"/>
      <c r="V21" s="100"/>
      <c r="W21" s="99"/>
      <c r="X21" s="100"/>
      <c r="Y21" s="99"/>
      <c r="Z21" s="100"/>
      <c r="AA21" s="99"/>
      <c r="AB21" s="100"/>
      <c r="AC21" s="99" t="s">
        <v>19</v>
      </c>
      <c r="AD21" s="100"/>
      <c r="AE21" s="99" t="s">
        <v>19</v>
      </c>
      <c r="AF21" s="100"/>
      <c r="AG21" s="99" t="s">
        <v>19</v>
      </c>
      <c r="AH21" s="100"/>
      <c r="AI21" s="99"/>
      <c r="AJ21" s="100"/>
      <c r="AK21" s="99"/>
      <c r="AL21" s="100"/>
      <c r="AM21" s="99"/>
      <c r="AN21" s="100"/>
      <c r="AO21" s="99"/>
      <c r="AP21" s="100"/>
      <c r="AQ21" s="99" t="s">
        <v>19</v>
      </c>
      <c r="AR21" s="100"/>
      <c r="AS21" s="99" t="s">
        <v>19</v>
      </c>
      <c r="AT21" s="100"/>
      <c r="AU21" s="99" t="s">
        <v>19</v>
      </c>
      <c r="AV21" s="100"/>
      <c r="AW21" s="99" t="s">
        <v>19</v>
      </c>
      <c r="AX21" s="100"/>
      <c r="AY21" s="99" t="s">
        <v>19</v>
      </c>
      <c r="AZ21" s="100"/>
      <c r="BA21" s="99" t="s">
        <v>19</v>
      </c>
      <c r="BB21" s="100"/>
      <c r="BC21" s="99" t="s">
        <v>19</v>
      </c>
      <c r="BD21" s="100"/>
      <c r="BE21" s="99"/>
      <c r="BF21" s="100"/>
      <c r="BG21" s="99" t="s">
        <v>19</v>
      </c>
      <c r="BH21" s="100"/>
      <c r="BI21" s="99" t="s">
        <v>19</v>
      </c>
      <c r="BJ21" s="100"/>
      <c r="BK21" s="99"/>
      <c r="BL21" s="100"/>
      <c r="BM21" s="16">
        <f t="shared" si="0"/>
        <v>0</v>
      </c>
      <c r="BN21" s="11">
        <f t="shared" si="0"/>
        <v>0</v>
      </c>
      <c r="BO21" s="11">
        <f t="shared" si="0"/>
        <v>0</v>
      </c>
      <c r="BP21" s="11">
        <f t="shared" si="0"/>
        <v>0</v>
      </c>
    </row>
    <row r="22" spans="1:68" ht="57" customHeight="1" thickBot="1">
      <c r="A22" s="1">
        <f t="shared" si="2"/>
        <v>0</v>
      </c>
      <c r="B22" s="74" t="s">
        <v>43</v>
      </c>
      <c r="C22" s="99" t="s">
        <v>19</v>
      </c>
      <c r="D22" s="100"/>
      <c r="E22" s="99" t="s">
        <v>19</v>
      </c>
      <c r="F22" s="100"/>
      <c r="G22" s="99"/>
      <c r="H22" s="100"/>
      <c r="I22" s="99"/>
      <c r="J22" s="100"/>
      <c r="K22" s="99"/>
      <c r="L22" s="100"/>
      <c r="M22" s="99"/>
      <c r="N22" s="100"/>
      <c r="O22" s="99"/>
      <c r="P22" s="100"/>
      <c r="Q22" s="99" t="s">
        <v>19</v>
      </c>
      <c r="R22" s="100"/>
      <c r="S22" s="99" t="s">
        <v>19</v>
      </c>
      <c r="T22" s="100"/>
      <c r="U22" s="99"/>
      <c r="V22" s="100"/>
      <c r="W22" s="99"/>
      <c r="X22" s="100"/>
      <c r="Y22" s="99"/>
      <c r="Z22" s="100"/>
      <c r="AA22" s="99"/>
      <c r="AB22" s="100"/>
      <c r="AC22" s="99" t="s">
        <v>19</v>
      </c>
      <c r="AD22" s="100"/>
      <c r="AE22" s="99" t="s">
        <v>19</v>
      </c>
      <c r="AF22" s="100"/>
      <c r="AG22" s="99" t="s">
        <v>19</v>
      </c>
      <c r="AH22" s="100"/>
      <c r="AI22" s="99"/>
      <c r="AJ22" s="100"/>
      <c r="AK22" s="99"/>
      <c r="AL22" s="100"/>
      <c r="AM22" s="99"/>
      <c r="AN22" s="100"/>
      <c r="AO22" s="99"/>
      <c r="AP22" s="100"/>
      <c r="AQ22" s="99" t="s">
        <v>19</v>
      </c>
      <c r="AR22" s="100"/>
      <c r="AS22" s="99" t="s">
        <v>19</v>
      </c>
      <c r="AT22" s="100"/>
      <c r="AU22" s="99" t="s">
        <v>19</v>
      </c>
      <c r="AV22" s="100"/>
      <c r="AW22" s="99" t="s">
        <v>19</v>
      </c>
      <c r="AX22" s="100"/>
      <c r="AY22" s="99" t="s">
        <v>19</v>
      </c>
      <c r="AZ22" s="100"/>
      <c r="BA22" s="99" t="s">
        <v>19</v>
      </c>
      <c r="BB22" s="100"/>
      <c r="BC22" s="99" t="s">
        <v>19</v>
      </c>
      <c r="BD22" s="100"/>
      <c r="BE22" s="99"/>
      <c r="BF22" s="100"/>
      <c r="BG22" s="99" t="s">
        <v>19</v>
      </c>
      <c r="BH22" s="100"/>
      <c r="BI22" s="99" t="s">
        <v>19</v>
      </c>
      <c r="BJ22" s="100"/>
      <c r="BK22" s="99"/>
      <c r="BL22" s="100"/>
      <c r="BM22" s="16">
        <f t="shared" si="0"/>
        <v>0</v>
      </c>
      <c r="BN22" s="11">
        <f t="shared" si="0"/>
        <v>0</v>
      </c>
      <c r="BO22" s="11">
        <f t="shared" si="0"/>
        <v>0</v>
      </c>
      <c r="BP22" s="11">
        <f t="shared" si="0"/>
        <v>0</v>
      </c>
    </row>
    <row r="23" spans="1:68" ht="57" customHeight="1" thickBot="1">
      <c r="A23" s="1">
        <f t="shared" si="2"/>
        <v>0</v>
      </c>
      <c r="B23" s="74" t="s">
        <v>44</v>
      </c>
      <c r="C23" s="99" t="s">
        <v>19</v>
      </c>
      <c r="D23" s="100"/>
      <c r="E23" s="99" t="s">
        <v>19</v>
      </c>
      <c r="F23" s="100"/>
      <c r="G23" s="99"/>
      <c r="H23" s="100"/>
      <c r="I23" s="99"/>
      <c r="J23" s="100"/>
      <c r="K23" s="99"/>
      <c r="L23" s="100"/>
      <c r="M23" s="99"/>
      <c r="N23" s="100"/>
      <c r="O23" s="99"/>
      <c r="P23" s="100"/>
      <c r="Q23" s="99" t="s">
        <v>19</v>
      </c>
      <c r="R23" s="100"/>
      <c r="S23" s="99" t="s">
        <v>19</v>
      </c>
      <c r="T23" s="100"/>
      <c r="U23" s="99"/>
      <c r="V23" s="100"/>
      <c r="W23" s="99"/>
      <c r="X23" s="100"/>
      <c r="Y23" s="99"/>
      <c r="Z23" s="100"/>
      <c r="AA23" s="99"/>
      <c r="AB23" s="100"/>
      <c r="AC23" s="99" t="s">
        <v>19</v>
      </c>
      <c r="AD23" s="100"/>
      <c r="AE23" s="99" t="s">
        <v>19</v>
      </c>
      <c r="AF23" s="100"/>
      <c r="AG23" s="99" t="s">
        <v>19</v>
      </c>
      <c r="AH23" s="100"/>
      <c r="AI23" s="99"/>
      <c r="AJ23" s="100"/>
      <c r="AK23" s="99"/>
      <c r="AL23" s="100"/>
      <c r="AM23" s="99"/>
      <c r="AN23" s="100"/>
      <c r="AO23" s="99"/>
      <c r="AP23" s="100"/>
      <c r="AQ23" s="99" t="s">
        <v>19</v>
      </c>
      <c r="AR23" s="100"/>
      <c r="AS23" s="99" t="s">
        <v>19</v>
      </c>
      <c r="AT23" s="100"/>
      <c r="AU23" s="99" t="s">
        <v>19</v>
      </c>
      <c r="AV23" s="100"/>
      <c r="AW23" s="99" t="s">
        <v>19</v>
      </c>
      <c r="AX23" s="100"/>
      <c r="AY23" s="99" t="s">
        <v>19</v>
      </c>
      <c r="AZ23" s="100"/>
      <c r="BA23" s="99" t="s">
        <v>19</v>
      </c>
      <c r="BB23" s="100"/>
      <c r="BC23" s="99" t="s">
        <v>19</v>
      </c>
      <c r="BD23" s="100"/>
      <c r="BE23" s="99"/>
      <c r="BF23" s="100"/>
      <c r="BG23" s="99" t="s">
        <v>19</v>
      </c>
      <c r="BH23" s="100"/>
      <c r="BI23" s="99" t="s">
        <v>19</v>
      </c>
      <c r="BJ23" s="100"/>
      <c r="BK23" s="99"/>
      <c r="BL23" s="100"/>
      <c r="BM23" s="16">
        <f t="shared" si="0"/>
        <v>0</v>
      </c>
      <c r="BN23" s="11">
        <f t="shared" si="0"/>
        <v>0</v>
      </c>
      <c r="BO23" s="11">
        <f t="shared" si="0"/>
        <v>0</v>
      </c>
      <c r="BP23" s="11">
        <f t="shared" si="0"/>
        <v>0</v>
      </c>
    </row>
    <row r="24" spans="1:68" ht="57" customHeight="1" thickBot="1">
      <c r="A24" s="1">
        <f t="shared" si="2"/>
        <v>0</v>
      </c>
      <c r="B24" s="74" t="s">
        <v>45</v>
      </c>
      <c r="C24" s="99" t="s">
        <v>19</v>
      </c>
      <c r="D24" s="100"/>
      <c r="E24" s="99" t="s">
        <v>19</v>
      </c>
      <c r="F24" s="100"/>
      <c r="G24" s="99"/>
      <c r="H24" s="100"/>
      <c r="I24" s="99"/>
      <c r="J24" s="100"/>
      <c r="K24" s="99"/>
      <c r="L24" s="100"/>
      <c r="M24" s="99"/>
      <c r="N24" s="100"/>
      <c r="O24" s="99"/>
      <c r="P24" s="100"/>
      <c r="Q24" s="99" t="s">
        <v>19</v>
      </c>
      <c r="R24" s="100"/>
      <c r="S24" s="99" t="s">
        <v>19</v>
      </c>
      <c r="T24" s="100"/>
      <c r="U24" s="99"/>
      <c r="V24" s="100"/>
      <c r="W24" s="99"/>
      <c r="X24" s="100"/>
      <c r="Y24" s="99"/>
      <c r="Z24" s="100"/>
      <c r="AA24" s="99"/>
      <c r="AB24" s="100"/>
      <c r="AC24" s="99" t="s">
        <v>19</v>
      </c>
      <c r="AD24" s="100"/>
      <c r="AE24" s="99" t="s">
        <v>19</v>
      </c>
      <c r="AF24" s="100"/>
      <c r="AG24" s="99" t="s">
        <v>19</v>
      </c>
      <c r="AH24" s="100"/>
      <c r="AI24" s="99"/>
      <c r="AJ24" s="100"/>
      <c r="AK24" s="99"/>
      <c r="AL24" s="100"/>
      <c r="AM24" s="99"/>
      <c r="AN24" s="100"/>
      <c r="AO24" s="99"/>
      <c r="AP24" s="100"/>
      <c r="AQ24" s="99" t="s">
        <v>19</v>
      </c>
      <c r="AR24" s="100"/>
      <c r="AS24" s="99" t="s">
        <v>19</v>
      </c>
      <c r="AT24" s="100"/>
      <c r="AU24" s="99" t="s">
        <v>19</v>
      </c>
      <c r="AV24" s="100"/>
      <c r="AW24" s="99" t="s">
        <v>19</v>
      </c>
      <c r="AX24" s="100"/>
      <c r="AY24" s="99" t="s">
        <v>19</v>
      </c>
      <c r="AZ24" s="100"/>
      <c r="BA24" s="99" t="s">
        <v>19</v>
      </c>
      <c r="BB24" s="100"/>
      <c r="BC24" s="99" t="s">
        <v>19</v>
      </c>
      <c r="BD24" s="100"/>
      <c r="BE24" s="99"/>
      <c r="BF24" s="100"/>
      <c r="BG24" s="99" t="s">
        <v>19</v>
      </c>
      <c r="BH24" s="100"/>
      <c r="BI24" s="99" t="s">
        <v>19</v>
      </c>
      <c r="BJ24" s="100"/>
      <c r="BK24" s="99"/>
      <c r="BL24" s="100"/>
      <c r="BM24" s="16">
        <f t="shared" si="0"/>
        <v>0</v>
      </c>
      <c r="BN24" s="11">
        <f t="shared" si="0"/>
        <v>0</v>
      </c>
      <c r="BO24" s="11">
        <f t="shared" si="0"/>
        <v>0</v>
      </c>
      <c r="BP24" s="11">
        <f t="shared" si="0"/>
        <v>0</v>
      </c>
    </row>
    <row r="25" spans="1:68" ht="57" customHeight="1" thickBot="1">
      <c r="A25" s="1">
        <f t="shared" si="2"/>
        <v>0</v>
      </c>
      <c r="B25" s="74" t="s">
        <v>46</v>
      </c>
      <c r="C25" s="99" t="s">
        <v>19</v>
      </c>
      <c r="D25" s="100"/>
      <c r="E25" s="99" t="s">
        <v>19</v>
      </c>
      <c r="F25" s="100"/>
      <c r="G25" s="99"/>
      <c r="H25" s="100"/>
      <c r="I25" s="99"/>
      <c r="J25" s="100"/>
      <c r="K25" s="99"/>
      <c r="L25" s="100"/>
      <c r="M25" s="99"/>
      <c r="N25" s="100"/>
      <c r="O25" s="99"/>
      <c r="P25" s="100"/>
      <c r="Q25" s="99" t="s">
        <v>19</v>
      </c>
      <c r="R25" s="100"/>
      <c r="S25" s="99" t="s">
        <v>19</v>
      </c>
      <c r="T25" s="100"/>
      <c r="U25" s="99"/>
      <c r="V25" s="100"/>
      <c r="W25" s="99"/>
      <c r="X25" s="100"/>
      <c r="Y25" s="99"/>
      <c r="Z25" s="100"/>
      <c r="AA25" s="99"/>
      <c r="AB25" s="100"/>
      <c r="AC25" s="99" t="s">
        <v>19</v>
      </c>
      <c r="AD25" s="100"/>
      <c r="AE25" s="99" t="s">
        <v>19</v>
      </c>
      <c r="AF25" s="100"/>
      <c r="AG25" s="99" t="s">
        <v>19</v>
      </c>
      <c r="AH25" s="100"/>
      <c r="AI25" s="99"/>
      <c r="AJ25" s="100"/>
      <c r="AK25" s="99"/>
      <c r="AL25" s="100"/>
      <c r="AM25" s="99"/>
      <c r="AN25" s="100"/>
      <c r="AO25" s="99"/>
      <c r="AP25" s="100"/>
      <c r="AQ25" s="99" t="s">
        <v>19</v>
      </c>
      <c r="AR25" s="100"/>
      <c r="AS25" s="99" t="s">
        <v>19</v>
      </c>
      <c r="AT25" s="100"/>
      <c r="AU25" s="99" t="s">
        <v>19</v>
      </c>
      <c r="AV25" s="100"/>
      <c r="AW25" s="99" t="s">
        <v>19</v>
      </c>
      <c r="AX25" s="100"/>
      <c r="AY25" s="99" t="s">
        <v>19</v>
      </c>
      <c r="AZ25" s="100"/>
      <c r="BA25" s="99" t="s">
        <v>19</v>
      </c>
      <c r="BB25" s="100"/>
      <c r="BC25" s="99" t="s">
        <v>19</v>
      </c>
      <c r="BD25" s="100"/>
      <c r="BE25" s="99"/>
      <c r="BF25" s="100"/>
      <c r="BG25" s="99" t="s">
        <v>19</v>
      </c>
      <c r="BH25" s="100"/>
      <c r="BI25" s="99" t="s">
        <v>19</v>
      </c>
      <c r="BJ25" s="100"/>
      <c r="BK25" s="99"/>
      <c r="BL25" s="100"/>
      <c r="BM25" s="16">
        <f t="shared" si="0"/>
        <v>0</v>
      </c>
      <c r="BN25" s="11">
        <f t="shared" si="0"/>
        <v>0</v>
      </c>
      <c r="BO25" s="11">
        <f t="shared" si="0"/>
        <v>0</v>
      </c>
      <c r="BP25" s="11">
        <f t="shared" si="0"/>
        <v>0</v>
      </c>
    </row>
    <row r="26" spans="1:68" ht="57" customHeight="1" thickBot="1">
      <c r="A26" s="1">
        <f t="shared" si="2"/>
        <v>0</v>
      </c>
      <c r="B26" s="74" t="s">
        <v>47</v>
      </c>
      <c r="C26" s="99" t="s">
        <v>19</v>
      </c>
      <c r="D26" s="100"/>
      <c r="E26" s="99" t="s">
        <v>19</v>
      </c>
      <c r="F26" s="100"/>
      <c r="G26" s="99"/>
      <c r="H26" s="100"/>
      <c r="I26" s="99"/>
      <c r="J26" s="100"/>
      <c r="K26" s="99"/>
      <c r="L26" s="100"/>
      <c r="M26" s="99"/>
      <c r="N26" s="100"/>
      <c r="O26" s="99"/>
      <c r="P26" s="100"/>
      <c r="Q26" s="99" t="s">
        <v>19</v>
      </c>
      <c r="R26" s="100"/>
      <c r="S26" s="99" t="s">
        <v>19</v>
      </c>
      <c r="T26" s="100"/>
      <c r="U26" s="99"/>
      <c r="V26" s="100"/>
      <c r="W26" s="99"/>
      <c r="X26" s="100"/>
      <c r="Y26" s="99"/>
      <c r="Z26" s="100"/>
      <c r="AA26" s="99"/>
      <c r="AB26" s="100"/>
      <c r="AC26" s="99" t="s">
        <v>19</v>
      </c>
      <c r="AD26" s="100"/>
      <c r="AE26" s="99" t="s">
        <v>19</v>
      </c>
      <c r="AF26" s="100"/>
      <c r="AG26" s="99" t="s">
        <v>19</v>
      </c>
      <c r="AH26" s="100"/>
      <c r="AI26" s="99"/>
      <c r="AJ26" s="100"/>
      <c r="AK26" s="99"/>
      <c r="AL26" s="100"/>
      <c r="AM26" s="99"/>
      <c r="AN26" s="100"/>
      <c r="AO26" s="99"/>
      <c r="AP26" s="100"/>
      <c r="AQ26" s="99" t="s">
        <v>19</v>
      </c>
      <c r="AR26" s="100"/>
      <c r="AS26" s="99" t="s">
        <v>19</v>
      </c>
      <c r="AT26" s="100"/>
      <c r="AU26" s="99" t="s">
        <v>19</v>
      </c>
      <c r="AV26" s="100"/>
      <c r="AW26" s="99" t="s">
        <v>19</v>
      </c>
      <c r="AX26" s="100"/>
      <c r="AY26" s="99" t="s">
        <v>19</v>
      </c>
      <c r="AZ26" s="100"/>
      <c r="BA26" s="99" t="s">
        <v>19</v>
      </c>
      <c r="BB26" s="100"/>
      <c r="BC26" s="99" t="s">
        <v>19</v>
      </c>
      <c r="BD26" s="100"/>
      <c r="BE26" s="99"/>
      <c r="BF26" s="100"/>
      <c r="BG26" s="99" t="s">
        <v>19</v>
      </c>
      <c r="BH26" s="100"/>
      <c r="BI26" s="99" t="s">
        <v>19</v>
      </c>
      <c r="BJ26" s="100"/>
      <c r="BK26" s="99"/>
      <c r="BL26" s="100"/>
      <c r="BM26" s="16">
        <f t="shared" si="0"/>
        <v>0</v>
      </c>
      <c r="BN26" s="11">
        <f t="shared" si="0"/>
        <v>0</v>
      </c>
      <c r="BO26" s="11">
        <f t="shared" si="0"/>
        <v>0</v>
      </c>
      <c r="BP26" s="11">
        <f t="shared" si="0"/>
        <v>0</v>
      </c>
    </row>
    <row r="27" spans="1:68" ht="57" customHeight="1" thickBot="1">
      <c r="A27" s="1">
        <f t="shared" si="2"/>
        <v>0</v>
      </c>
      <c r="B27" s="74" t="s">
        <v>48</v>
      </c>
      <c r="C27" s="99" t="s">
        <v>19</v>
      </c>
      <c r="D27" s="100"/>
      <c r="E27" s="99" t="s">
        <v>19</v>
      </c>
      <c r="F27" s="100"/>
      <c r="G27" s="99"/>
      <c r="H27" s="100"/>
      <c r="I27" s="99"/>
      <c r="J27" s="100"/>
      <c r="K27" s="99"/>
      <c r="L27" s="100"/>
      <c r="M27" s="99"/>
      <c r="N27" s="100"/>
      <c r="O27" s="99"/>
      <c r="P27" s="100"/>
      <c r="Q27" s="99" t="s">
        <v>19</v>
      </c>
      <c r="R27" s="100"/>
      <c r="S27" s="99" t="s">
        <v>19</v>
      </c>
      <c r="T27" s="100"/>
      <c r="U27" s="99"/>
      <c r="V27" s="100"/>
      <c r="W27" s="99"/>
      <c r="X27" s="100"/>
      <c r="Y27" s="99"/>
      <c r="Z27" s="100"/>
      <c r="AA27" s="99"/>
      <c r="AB27" s="100"/>
      <c r="AC27" s="99" t="s">
        <v>19</v>
      </c>
      <c r="AD27" s="100"/>
      <c r="AE27" s="99" t="s">
        <v>19</v>
      </c>
      <c r="AF27" s="100"/>
      <c r="AG27" s="99" t="s">
        <v>19</v>
      </c>
      <c r="AH27" s="100"/>
      <c r="AI27" s="99"/>
      <c r="AJ27" s="100"/>
      <c r="AK27" s="99"/>
      <c r="AL27" s="100"/>
      <c r="AM27" s="99"/>
      <c r="AN27" s="100"/>
      <c r="AO27" s="99"/>
      <c r="AP27" s="100"/>
      <c r="AQ27" s="99" t="s">
        <v>19</v>
      </c>
      <c r="AR27" s="100"/>
      <c r="AS27" s="99" t="s">
        <v>19</v>
      </c>
      <c r="AT27" s="100"/>
      <c r="AU27" s="99" t="s">
        <v>19</v>
      </c>
      <c r="AV27" s="100"/>
      <c r="AW27" s="99" t="s">
        <v>19</v>
      </c>
      <c r="AX27" s="100"/>
      <c r="AY27" s="99" t="s">
        <v>19</v>
      </c>
      <c r="AZ27" s="100"/>
      <c r="BA27" s="99" t="s">
        <v>19</v>
      </c>
      <c r="BB27" s="100"/>
      <c r="BC27" s="99" t="s">
        <v>19</v>
      </c>
      <c r="BD27" s="100"/>
      <c r="BE27" s="99"/>
      <c r="BF27" s="100"/>
      <c r="BG27" s="99" t="s">
        <v>19</v>
      </c>
      <c r="BH27" s="100"/>
      <c r="BI27" s="99" t="s">
        <v>19</v>
      </c>
      <c r="BJ27" s="100"/>
      <c r="BK27" s="99"/>
      <c r="BL27" s="100"/>
      <c r="BM27" s="16">
        <f t="shared" si="0"/>
        <v>0</v>
      </c>
      <c r="BN27" s="11">
        <f t="shared" si="0"/>
        <v>0</v>
      </c>
      <c r="BO27" s="11">
        <f t="shared" si="0"/>
        <v>0</v>
      </c>
      <c r="BP27" s="11">
        <f t="shared" si="0"/>
        <v>0</v>
      </c>
    </row>
    <row r="28" spans="1:68" ht="57" customHeight="1" thickBot="1">
      <c r="A28" s="1">
        <f t="shared" si="2"/>
        <v>0</v>
      </c>
      <c r="B28" s="74" t="s">
        <v>49</v>
      </c>
      <c r="C28" s="99" t="s">
        <v>19</v>
      </c>
      <c r="D28" s="100"/>
      <c r="E28" s="99" t="s">
        <v>19</v>
      </c>
      <c r="F28" s="100"/>
      <c r="G28" s="99"/>
      <c r="H28" s="100"/>
      <c r="I28" s="99"/>
      <c r="J28" s="100"/>
      <c r="K28" s="99"/>
      <c r="L28" s="100"/>
      <c r="M28" s="99"/>
      <c r="N28" s="100"/>
      <c r="O28" s="99"/>
      <c r="P28" s="100"/>
      <c r="Q28" s="99" t="s">
        <v>19</v>
      </c>
      <c r="R28" s="100"/>
      <c r="S28" s="99" t="s">
        <v>19</v>
      </c>
      <c r="T28" s="100"/>
      <c r="U28" s="99"/>
      <c r="V28" s="100"/>
      <c r="W28" s="99"/>
      <c r="X28" s="100"/>
      <c r="Y28" s="99"/>
      <c r="Z28" s="100"/>
      <c r="AA28" s="99"/>
      <c r="AB28" s="100"/>
      <c r="AC28" s="99" t="s">
        <v>19</v>
      </c>
      <c r="AD28" s="100"/>
      <c r="AE28" s="99" t="s">
        <v>19</v>
      </c>
      <c r="AF28" s="100"/>
      <c r="AG28" s="99" t="s">
        <v>19</v>
      </c>
      <c r="AH28" s="100"/>
      <c r="AI28" s="99"/>
      <c r="AJ28" s="100"/>
      <c r="AK28" s="99"/>
      <c r="AL28" s="100"/>
      <c r="AM28" s="99"/>
      <c r="AN28" s="100"/>
      <c r="AO28" s="99"/>
      <c r="AP28" s="100"/>
      <c r="AQ28" s="99" t="s">
        <v>19</v>
      </c>
      <c r="AR28" s="100"/>
      <c r="AS28" s="99" t="s">
        <v>19</v>
      </c>
      <c r="AT28" s="100"/>
      <c r="AU28" s="99" t="s">
        <v>19</v>
      </c>
      <c r="AV28" s="100"/>
      <c r="AW28" s="99" t="s">
        <v>19</v>
      </c>
      <c r="AX28" s="100"/>
      <c r="AY28" s="99" t="s">
        <v>19</v>
      </c>
      <c r="AZ28" s="100"/>
      <c r="BA28" s="99" t="s">
        <v>19</v>
      </c>
      <c r="BB28" s="100"/>
      <c r="BC28" s="99" t="s">
        <v>19</v>
      </c>
      <c r="BD28" s="100"/>
      <c r="BE28" s="99"/>
      <c r="BF28" s="100"/>
      <c r="BG28" s="99" t="s">
        <v>19</v>
      </c>
      <c r="BH28" s="100"/>
      <c r="BI28" s="99" t="s">
        <v>19</v>
      </c>
      <c r="BJ28" s="100"/>
      <c r="BK28" s="99"/>
      <c r="BL28" s="100"/>
      <c r="BM28" s="16">
        <f t="shared" si="0"/>
        <v>0</v>
      </c>
      <c r="BN28" s="11">
        <f t="shared" si="0"/>
        <v>0</v>
      </c>
      <c r="BO28" s="11">
        <f t="shared" si="0"/>
        <v>0</v>
      </c>
      <c r="BP28" s="11">
        <f t="shared" si="0"/>
        <v>0</v>
      </c>
    </row>
    <row r="29" spans="1:68" ht="57" customHeight="1" thickBot="1">
      <c r="A29" s="1">
        <f t="shared" si="2"/>
        <v>0</v>
      </c>
      <c r="B29" s="74" t="s">
        <v>50</v>
      </c>
      <c r="C29" s="99" t="s">
        <v>19</v>
      </c>
      <c r="D29" s="100"/>
      <c r="E29" s="99" t="s">
        <v>19</v>
      </c>
      <c r="F29" s="100"/>
      <c r="G29" s="99"/>
      <c r="H29" s="100"/>
      <c r="I29" s="99"/>
      <c r="J29" s="100"/>
      <c r="K29" s="99"/>
      <c r="L29" s="100"/>
      <c r="M29" s="99"/>
      <c r="N29" s="100"/>
      <c r="O29" s="99"/>
      <c r="P29" s="100"/>
      <c r="Q29" s="99" t="s">
        <v>19</v>
      </c>
      <c r="R29" s="100"/>
      <c r="S29" s="99" t="s">
        <v>19</v>
      </c>
      <c r="T29" s="100"/>
      <c r="U29" s="99"/>
      <c r="V29" s="100"/>
      <c r="W29" s="99"/>
      <c r="X29" s="100"/>
      <c r="Y29" s="99"/>
      <c r="Z29" s="100"/>
      <c r="AA29" s="99"/>
      <c r="AB29" s="100"/>
      <c r="AC29" s="99" t="s">
        <v>19</v>
      </c>
      <c r="AD29" s="100"/>
      <c r="AE29" s="99" t="s">
        <v>19</v>
      </c>
      <c r="AF29" s="100"/>
      <c r="AG29" s="99" t="s">
        <v>19</v>
      </c>
      <c r="AH29" s="100"/>
      <c r="AI29" s="99"/>
      <c r="AJ29" s="100"/>
      <c r="AK29" s="99"/>
      <c r="AL29" s="100"/>
      <c r="AM29" s="99"/>
      <c r="AN29" s="100"/>
      <c r="AO29" s="99"/>
      <c r="AP29" s="100"/>
      <c r="AQ29" s="99" t="s">
        <v>19</v>
      </c>
      <c r="AR29" s="100"/>
      <c r="AS29" s="99" t="s">
        <v>19</v>
      </c>
      <c r="AT29" s="100"/>
      <c r="AU29" s="99" t="s">
        <v>19</v>
      </c>
      <c r="AV29" s="100"/>
      <c r="AW29" s="99" t="s">
        <v>19</v>
      </c>
      <c r="AX29" s="100"/>
      <c r="AY29" s="99" t="s">
        <v>19</v>
      </c>
      <c r="AZ29" s="100"/>
      <c r="BA29" s="99" t="s">
        <v>19</v>
      </c>
      <c r="BB29" s="100"/>
      <c r="BC29" s="99" t="s">
        <v>19</v>
      </c>
      <c r="BD29" s="100"/>
      <c r="BE29" s="99"/>
      <c r="BF29" s="100"/>
      <c r="BG29" s="99" t="s">
        <v>19</v>
      </c>
      <c r="BH29" s="100"/>
      <c r="BI29" s="99" t="s">
        <v>19</v>
      </c>
      <c r="BJ29" s="100"/>
      <c r="BK29" s="99"/>
      <c r="BL29" s="100"/>
      <c r="BM29" s="16">
        <f t="shared" si="0"/>
        <v>0</v>
      </c>
      <c r="BN29" s="11">
        <f t="shared" si="0"/>
        <v>0</v>
      </c>
      <c r="BO29" s="11">
        <f t="shared" si="0"/>
        <v>0</v>
      </c>
      <c r="BP29" s="11">
        <f t="shared" si="0"/>
        <v>0</v>
      </c>
    </row>
    <row r="30" spans="1:68" ht="57" customHeight="1" thickBot="1">
      <c r="A30" s="1">
        <f t="shared" si="2"/>
        <v>0</v>
      </c>
      <c r="B30" s="73" t="s">
        <v>51</v>
      </c>
      <c r="C30" s="99" t="s">
        <v>19</v>
      </c>
      <c r="D30" s="100"/>
      <c r="E30" s="99" t="s">
        <v>19</v>
      </c>
      <c r="F30" s="100"/>
      <c r="G30" s="99"/>
      <c r="H30" s="100"/>
      <c r="I30" s="99"/>
      <c r="J30" s="100"/>
      <c r="K30" s="99"/>
      <c r="L30" s="100"/>
      <c r="M30" s="99"/>
      <c r="N30" s="100"/>
      <c r="O30" s="99"/>
      <c r="P30" s="100"/>
      <c r="Q30" s="99" t="s">
        <v>19</v>
      </c>
      <c r="R30" s="100"/>
      <c r="S30" s="99" t="s">
        <v>19</v>
      </c>
      <c r="T30" s="100"/>
      <c r="U30" s="99"/>
      <c r="V30" s="100"/>
      <c r="W30" s="99"/>
      <c r="X30" s="100"/>
      <c r="Y30" s="99"/>
      <c r="Z30" s="100"/>
      <c r="AA30" s="99"/>
      <c r="AB30" s="100"/>
      <c r="AC30" s="99" t="s">
        <v>19</v>
      </c>
      <c r="AD30" s="100"/>
      <c r="AE30" s="99" t="s">
        <v>19</v>
      </c>
      <c r="AF30" s="100"/>
      <c r="AG30" s="99" t="s">
        <v>19</v>
      </c>
      <c r="AH30" s="100"/>
      <c r="AI30" s="99"/>
      <c r="AJ30" s="100"/>
      <c r="AK30" s="99"/>
      <c r="AL30" s="100"/>
      <c r="AM30" s="99"/>
      <c r="AN30" s="100"/>
      <c r="AO30" s="99"/>
      <c r="AP30" s="100"/>
      <c r="AQ30" s="99" t="s">
        <v>19</v>
      </c>
      <c r="AR30" s="100"/>
      <c r="AS30" s="99" t="s">
        <v>19</v>
      </c>
      <c r="AT30" s="100"/>
      <c r="AU30" s="99" t="s">
        <v>19</v>
      </c>
      <c r="AV30" s="100"/>
      <c r="AW30" s="99" t="s">
        <v>19</v>
      </c>
      <c r="AX30" s="100"/>
      <c r="AY30" s="99" t="s">
        <v>19</v>
      </c>
      <c r="AZ30" s="100"/>
      <c r="BA30" s="99" t="s">
        <v>19</v>
      </c>
      <c r="BB30" s="100"/>
      <c r="BC30" s="99" t="s">
        <v>19</v>
      </c>
      <c r="BD30" s="100"/>
      <c r="BE30" s="99"/>
      <c r="BF30" s="100"/>
      <c r="BG30" s="99" t="s">
        <v>19</v>
      </c>
      <c r="BH30" s="100"/>
      <c r="BI30" s="99" t="s">
        <v>19</v>
      </c>
      <c r="BJ30" s="100"/>
      <c r="BK30" s="99"/>
      <c r="BL30" s="100"/>
      <c r="BM30" s="16">
        <f t="shared" si="0"/>
        <v>0</v>
      </c>
      <c r="BN30" s="11">
        <f t="shared" si="0"/>
        <v>0</v>
      </c>
      <c r="BO30" s="11">
        <f t="shared" si="0"/>
        <v>0</v>
      </c>
      <c r="BP30" s="11">
        <f t="shared" si="0"/>
        <v>0</v>
      </c>
    </row>
    <row r="31" spans="1:68" ht="57" customHeight="1" thickBot="1">
      <c r="A31" s="1">
        <f t="shared" si="2"/>
        <v>0</v>
      </c>
      <c r="B31" s="73" t="s">
        <v>52</v>
      </c>
      <c r="C31" s="99" t="s">
        <v>19</v>
      </c>
      <c r="D31" s="100"/>
      <c r="E31" s="99" t="s">
        <v>19</v>
      </c>
      <c r="F31" s="100"/>
      <c r="G31" s="99"/>
      <c r="H31" s="100"/>
      <c r="I31" s="99"/>
      <c r="J31" s="100"/>
      <c r="K31" s="99"/>
      <c r="L31" s="100"/>
      <c r="M31" s="99"/>
      <c r="N31" s="100"/>
      <c r="O31" s="99"/>
      <c r="P31" s="100"/>
      <c r="Q31" s="99" t="s">
        <v>19</v>
      </c>
      <c r="R31" s="100"/>
      <c r="S31" s="99" t="s">
        <v>19</v>
      </c>
      <c r="T31" s="100"/>
      <c r="U31" s="99"/>
      <c r="V31" s="100"/>
      <c r="W31" s="99"/>
      <c r="X31" s="100"/>
      <c r="Y31" s="99"/>
      <c r="Z31" s="100"/>
      <c r="AA31" s="99"/>
      <c r="AB31" s="100"/>
      <c r="AC31" s="99" t="s">
        <v>19</v>
      </c>
      <c r="AD31" s="100"/>
      <c r="AE31" s="99" t="s">
        <v>19</v>
      </c>
      <c r="AF31" s="100"/>
      <c r="AG31" s="99" t="s">
        <v>19</v>
      </c>
      <c r="AH31" s="100"/>
      <c r="AI31" s="99"/>
      <c r="AJ31" s="100"/>
      <c r="AK31" s="99"/>
      <c r="AL31" s="100"/>
      <c r="AM31" s="99"/>
      <c r="AN31" s="100"/>
      <c r="AO31" s="99"/>
      <c r="AP31" s="100"/>
      <c r="AQ31" s="99" t="s">
        <v>19</v>
      </c>
      <c r="AR31" s="100"/>
      <c r="AS31" s="99" t="s">
        <v>19</v>
      </c>
      <c r="AT31" s="100"/>
      <c r="AU31" s="99" t="s">
        <v>19</v>
      </c>
      <c r="AV31" s="100"/>
      <c r="AW31" s="99" t="s">
        <v>19</v>
      </c>
      <c r="AX31" s="100"/>
      <c r="AY31" s="99" t="s">
        <v>19</v>
      </c>
      <c r="AZ31" s="100"/>
      <c r="BA31" s="99" t="s">
        <v>19</v>
      </c>
      <c r="BB31" s="100"/>
      <c r="BC31" s="99" t="s">
        <v>19</v>
      </c>
      <c r="BD31" s="100"/>
      <c r="BE31" s="99"/>
      <c r="BF31" s="100"/>
      <c r="BG31" s="99" t="s">
        <v>19</v>
      </c>
      <c r="BH31" s="100"/>
      <c r="BI31" s="99" t="s">
        <v>19</v>
      </c>
      <c r="BJ31" s="100"/>
      <c r="BK31" s="99"/>
      <c r="BL31" s="100"/>
      <c r="BM31" s="16">
        <f t="shared" si="0"/>
        <v>0</v>
      </c>
      <c r="BN31" s="11">
        <f t="shared" si="0"/>
        <v>0</v>
      </c>
      <c r="BO31" s="11">
        <f t="shared" si="0"/>
        <v>0</v>
      </c>
      <c r="BP31" s="11">
        <f t="shared" si="0"/>
        <v>0</v>
      </c>
    </row>
    <row r="32" spans="1:68" ht="57" customHeight="1" thickBot="1">
      <c r="A32" s="1">
        <f t="shared" si="2"/>
        <v>0</v>
      </c>
      <c r="B32" s="73" t="s">
        <v>53</v>
      </c>
      <c r="C32" s="99" t="s">
        <v>19</v>
      </c>
      <c r="D32" s="100"/>
      <c r="E32" s="99" t="s">
        <v>19</v>
      </c>
      <c r="F32" s="100"/>
      <c r="G32" s="99"/>
      <c r="H32" s="100"/>
      <c r="I32" s="99"/>
      <c r="J32" s="100"/>
      <c r="K32" s="99"/>
      <c r="L32" s="100"/>
      <c r="M32" s="99"/>
      <c r="N32" s="100"/>
      <c r="O32" s="99"/>
      <c r="P32" s="100"/>
      <c r="Q32" s="99" t="s">
        <v>19</v>
      </c>
      <c r="R32" s="100"/>
      <c r="S32" s="99" t="s">
        <v>19</v>
      </c>
      <c r="T32" s="100"/>
      <c r="U32" s="99"/>
      <c r="V32" s="100"/>
      <c r="W32" s="99"/>
      <c r="X32" s="100"/>
      <c r="Y32" s="99"/>
      <c r="Z32" s="100"/>
      <c r="AA32" s="99"/>
      <c r="AB32" s="100"/>
      <c r="AC32" s="99" t="s">
        <v>19</v>
      </c>
      <c r="AD32" s="100"/>
      <c r="AE32" s="99" t="s">
        <v>19</v>
      </c>
      <c r="AF32" s="100"/>
      <c r="AG32" s="99" t="s">
        <v>19</v>
      </c>
      <c r="AH32" s="100"/>
      <c r="AI32" s="99"/>
      <c r="AJ32" s="100"/>
      <c r="AK32" s="99"/>
      <c r="AL32" s="100"/>
      <c r="AM32" s="99"/>
      <c r="AN32" s="100"/>
      <c r="AO32" s="99"/>
      <c r="AP32" s="100"/>
      <c r="AQ32" s="99" t="s">
        <v>19</v>
      </c>
      <c r="AR32" s="100"/>
      <c r="AS32" s="99" t="s">
        <v>19</v>
      </c>
      <c r="AT32" s="100"/>
      <c r="AU32" s="99" t="s">
        <v>19</v>
      </c>
      <c r="AV32" s="100"/>
      <c r="AW32" s="99" t="s">
        <v>19</v>
      </c>
      <c r="AX32" s="100"/>
      <c r="AY32" s="99" t="s">
        <v>19</v>
      </c>
      <c r="AZ32" s="100"/>
      <c r="BA32" s="99" t="s">
        <v>19</v>
      </c>
      <c r="BB32" s="100"/>
      <c r="BC32" s="99" t="s">
        <v>19</v>
      </c>
      <c r="BD32" s="100"/>
      <c r="BE32" s="99"/>
      <c r="BF32" s="100"/>
      <c r="BG32" s="99" t="s">
        <v>19</v>
      </c>
      <c r="BH32" s="100"/>
      <c r="BI32" s="99" t="s">
        <v>19</v>
      </c>
      <c r="BJ32" s="100"/>
      <c r="BK32" s="99"/>
      <c r="BL32" s="100"/>
      <c r="BM32" s="16">
        <f t="shared" si="0"/>
        <v>0</v>
      </c>
      <c r="BN32" s="11">
        <f t="shared" si="0"/>
        <v>0</v>
      </c>
      <c r="BO32" s="11">
        <f t="shared" si="0"/>
        <v>0</v>
      </c>
      <c r="BP32" s="11">
        <f t="shared" si="0"/>
        <v>0</v>
      </c>
    </row>
    <row r="33" spans="1:68" ht="57" customHeight="1" thickBot="1">
      <c r="A33" s="1">
        <f t="shared" si="2"/>
        <v>0</v>
      </c>
      <c r="B33" s="73" t="s">
        <v>54</v>
      </c>
      <c r="C33" s="99" t="s">
        <v>19</v>
      </c>
      <c r="D33" s="100"/>
      <c r="E33" s="99" t="s">
        <v>19</v>
      </c>
      <c r="F33" s="100"/>
      <c r="G33" s="99"/>
      <c r="H33" s="100"/>
      <c r="I33" s="99"/>
      <c r="J33" s="100"/>
      <c r="K33" s="99"/>
      <c r="L33" s="100"/>
      <c r="M33" s="99"/>
      <c r="N33" s="100"/>
      <c r="O33" s="99"/>
      <c r="P33" s="100"/>
      <c r="Q33" s="99" t="s">
        <v>19</v>
      </c>
      <c r="R33" s="100"/>
      <c r="S33" s="99" t="s">
        <v>19</v>
      </c>
      <c r="T33" s="100"/>
      <c r="U33" s="99"/>
      <c r="V33" s="100"/>
      <c r="W33" s="99"/>
      <c r="X33" s="100"/>
      <c r="Y33" s="99"/>
      <c r="Z33" s="100"/>
      <c r="AA33" s="99"/>
      <c r="AB33" s="100"/>
      <c r="AC33" s="99" t="s">
        <v>19</v>
      </c>
      <c r="AD33" s="100"/>
      <c r="AE33" s="99" t="s">
        <v>19</v>
      </c>
      <c r="AF33" s="100"/>
      <c r="AG33" s="99" t="s">
        <v>19</v>
      </c>
      <c r="AH33" s="100"/>
      <c r="AI33" s="99"/>
      <c r="AJ33" s="100"/>
      <c r="AK33" s="99"/>
      <c r="AL33" s="100"/>
      <c r="AM33" s="99"/>
      <c r="AN33" s="100"/>
      <c r="AO33" s="99"/>
      <c r="AP33" s="100"/>
      <c r="AQ33" s="99" t="s">
        <v>19</v>
      </c>
      <c r="AR33" s="100"/>
      <c r="AS33" s="99" t="s">
        <v>19</v>
      </c>
      <c r="AT33" s="100"/>
      <c r="AU33" s="99" t="s">
        <v>19</v>
      </c>
      <c r="AV33" s="100"/>
      <c r="AW33" s="99" t="s">
        <v>19</v>
      </c>
      <c r="AX33" s="100"/>
      <c r="AY33" s="99" t="s">
        <v>19</v>
      </c>
      <c r="AZ33" s="100"/>
      <c r="BA33" s="99" t="s">
        <v>19</v>
      </c>
      <c r="BB33" s="100"/>
      <c r="BC33" s="99" t="s">
        <v>19</v>
      </c>
      <c r="BD33" s="100"/>
      <c r="BE33" s="99"/>
      <c r="BF33" s="100"/>
      <c r="BG33" s="99" t="s">
        <v>19</v>
      </c>
      <c r="BH33" s="100"/>
      <c r="BI33" s="99" t="s">
        <v>19</v>
      </c>
      <c r="BJ33" s="100"/>
      <c r="BK33" s="99"/>
      <c r="BL33" s="100"/>
      <c r="BM33" s="16">
        <f t="shared" si="0"/>
        <v>0</v>
      </c>
      <c r="BN33" s="11">
        <f t="shared" si="0"/>
        <v>0</v>
      </c>
      <c r="BO33" s="11">
        <f t="shared" si="0"/>
        <v>0</v>
      </c>
      <c r="BP33" s="11">
        <f t="shared" si="0"/>
        <v>0</v>
      </c>
    </row>
    <row r="34" spans="1:68" ht="35.25">
      <c r="B34" s="18" t="s">
        <v>55</v>
      </c>
    </row>
    <row r="35" spans="1:68" ht="35.25">
      <c r="B35" s="18" t="s">
        <v>56</v>
      </c>
    </row>
    <row r="36" spans="1:68" ht="35.25">
      <c r="B36" s="12" t="s">
        <v>57</v>
      </c>
      <c r="BA36" s="76" t="s">
        <v>58</v>
      </c>
      <c r="BC36" s="76">
        <f>'基本情報(こちらを必ず入力してください。'!B3</f>
        <v>0</v>
      </c>
    </row>
    <row r="37" spans="1:68" ht="35.25">
      <c r="B37" s="12" t="s">
        <v>59</v>
      </c>
      <c r="BA37" s="76"/>
    </row>
    <row r="38" spans="1:68" ht="35.25">
      <c r="B38" s="12" t="s">
        <v>60</v>
      </c>
    </row>
    <row r="39" spans="1:68" ht="35.25">
      <c r="B39" s="12" t="s">
        <v>61</v>
      </c>
    </row>
  </sheetData>
  <mergeCells count="590">
    <mergeCell ref="BG33:BH33"/>
    <mergeCell ref="BI33:BJ33"/>
    <mergeCell ref="BK33:BL33"/>
    <mergeCell ref="AW33:AX33"/>
    <mergeCell ref="AY33:AZ33"/>
    <mergeCell ref="BA33:BB33"/>
    <mergeCell ref="BC33:BD33"/>
    <mergeCell ref="BE33:BF33"/>
    <mergeCell ref="AM33:AN33"/>
    <mergeCell ref="AO33:AP33"/>
    <mergeCell ref="AQ33:AR33"/>
    <mergeCell ref="AS33:AT33"/>
    <mergeCell ref="AU33:AV33"/>
    <mergeCell ref="AC33:AD33"/>
    <mergeCell ref="AE33:AF33"/>
    <mergeCell ref="AG33:AH33"/>
    <mergeCell ref="AI33:AJ33"/>
    <mergeCell ref="AK33:AL33"/>
    <mergeCell ref="BG32:BH32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W32:AX32"/>
    <mergeCell ref="AY32:AZ32"/>
    <mergeCell ref="BA32:BB32"/>
    <mergeCell ref="U32:V32"/>
    <mergeCell ref="W32:X32"/>
    <mergeCell ref="Y32:Z32"/>
    <mergeCell ref="AA32:AB32"/>
    <mergeCell ref="AW31:AX31"/>
    <mergeCell ref="AY31:AZ31"/>
    <mergeCell ref="BA31:BB31"/>
    <mergeCell ref="BC31:BD31"/>
    <mergeCell ref="BE31:BF31"/>
    <mergeCell ref="AM31:AN31"/>
    <mergeCell ref="AO31:AP31"/>
    <mergeCell ref="AQ31:AR31"/>
    <mergeCell ref="BC32:BD32"/>
    <mergeCell ref="BE32:BF32"/>
    <mergeCell ref="AM32:AN32"/>
    <mergeCell ref="AO32:AP32"/>
    <mergeCell ref="AQ32:AR32"/>
    <mergeCell ref="AS32:AT32"/>
    <mergeCell ref="AU32:AV32"/>
    <mergeCell ref="AC32:AD32"/>
    <mergeCell ref="AE32:AF32"/>
    <mergeCell ref="AG32:AH32"/>
    <mergeCell ref="AI32:AJ32"/>
    <mergeCell ref="AK32:AL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BG31:BH31"/>
    <mergeCell ref="BI31:BJ31"/>
    <mergeCell ref="BK31:BL31"/>
    <mergeCell ref="AU30:AV30"/>
    <mergeCell ref="AS31:AT31"/>
    <mergeCell ref="AU31:AV31"/>
    <mergeCell ref="AC31:AD31"/>
    <mergeCell ref="AE31:AF31"/>
    <mergeCell ref="AG31:AH31"/>
    <mergeCell ref="AI31:AJ31"/>
    <mergeCell ref="AK31:AL31"/>
    <mergeCell ref="BG30:BH30"/>
    <mergeCell ref="U31:V31"/>
    <mergeCell ref="W31:X31"/>
    <mergeCell ref="Y31:Z31"/>
    <mergeCell ref="AA31:AB31"/>
    <mergeCell ref="AW30:AX30"/>
    <mergeCell ref="AY30:AZ30"/>
    <mergeCell ref="BA30:BB30"/>
    <mergeCell ref="BC30:BD30"/>
    <mergeCell ref="BE30:BF30"/>
    <mergeCell ref="AM30:AN30"/>
    <mergeCell ref="AO30:AP30"/>
    <mergeCell ref="AQ30:AR30"/>
    <mergeCell ref="AS30:AT30"/>
    <mergeCell ref="AC30:AD30"/>
    <mergeCell ref="AE30:AF30"/>
    <mergeCell ref="AG30:AH30"/>
    <mergeCell ref="AI30:AJ30"/>
    <mergeCell ref="AK30:AL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BK29:BL29"/>
    <mergeCell ref="AO29:AP29"/>
    <mergeCell ref="AQ29:AR29"/>
    <mergeCell ref="BG29:BH29"/>
    <mergeCell ref="BI29:BJ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BK30:BL30"/>
    <mergeCell ref="BI30:BJ30"/>
    <mergeCell ref="AE29:AF29"/>
    <mergeCell ref="AG29:AH29"/>
    <mergeCell ref="AI29:AJ29"/>
    <mergeCell ref="AK29:AL29"/>
    <mergeCell ref="BG27:BH27"/>
    <mergeCell ref="BI27:BJ27"/>
    <mergeCell ref="BK27:BL27"/>
    <mergeCell ref="BG28:BH28"/>
    <mergeCell ref="BI28:BJ28"/>
    <mergeCell ref="BK28:BL28"/>
    <mergeCell ref="BG25:BH25"/>
    <mergeCell ref="BI25:BJ25"/>
    <mergeCell ref="BK25:BL25"/>
    <mergeCell ref="BG26:BH26"/>
    <mergeCell ref="BI26:BJ26"/>
    <mergeCell ref="BK26:BL26"/>
    <mergeCell ref="BG23:BH23"/>
    <mergeCell ref="BI23:BJ23"/>
    <mergeCell ref="BK23:BL23"/>
    <mergeCell ref="BG24:BH24"/>
    <mergeCell ref="BI24:BJ24"/>
    <mergeCell ref="BK24:BL24"/>
    <mergeCell ref="BG21:BH21"/>
    <mergeCell ref="BI21:BJ21"/>
    <mergeCell ref="BK21:BL21"/>
    <mergeCell ref="BG22:BH22"/>
    <mergeCell ref="BI22:BJ22"/>
    <mergeCell ref="BK22:BL22"/>
    <mergeCell ref="BG19:BH19"/>
    <mergeCell ref="BI19:BJ19"/>
    <mergeCell ref="BK19:BL19"/>
    <mergeCell ref="BG20:BH20"/>
    <mergeCell ref="BI20:BJ20"/>
    <mergeCell ref="BK20:BL20"/>
    <mergeCell ref="BG18:BH18"/>
    <mergeCell ref="BI18:BJ18"/>
    <mergeCell ref="BK18:BL18"/>
    <mergeCell ref="BC28:BD28"/>
    <mergeCell ref="BE28:BF28"/>
    <mergeCell ref="AS29:AT29"/>
    <mergeCell ref="AU29:AV29"/>
    <mergeCell ref="AW29:AX29"/>
    <mergeCell ref="AY29:AZ29"/>
    <mergeCell ref="BA29:BB29"/>
    <mergeCell ref="BC29:BD29"/>
    <mergeCell ref="BE29:BF29"/>
    <mergeCell ref="AS28:AT28"/>
    <mergeCell ref="AU28:AV28"/>
    <mergeCell ref="AW28:AX28"/>
    <mergeCell ref="AY28:AZ28"/>
    <mergeCell ref="BA28:BB28"/>
    <mergeCell ref="AW27:AX27"/>
    <mergeCell ref="AY27:AZ27"/>
    <mergeCell ref="BA27:BB27"/>
    <mergeCell ref="BC27:BD27"/>
    <mergeCell ref="BE27:BF27"/>
    <mergeCell ref="AS26:AT26"/>
    <mergeCell ref="AU26:AV26"/>
    <mergeCell ref="AW26:AX26"/>
    <mergeCell ref="AY26:AZ26"/>
    <mergeCell ref="BA26:BB26"/>
    <mergeCell ref="BC26:BD26"/>
    <mergeCell ref="BE26:BF26"/>
    <mergeCell ref="AS27:AT27"/>
    <mergeCell ref="AU27:AV27"/>
    <mergeCell ref="BC24:BD24"/>
    <mergeCell ref="BE24:BF24"/>
    <mergeCell ref="AS25:AT25"/>
    <mergeCell ref="AU25:AV25"/>
    <mergeCell ref="AW25:AX25"/>
    <mergeCell ref="AY25:AZ25"/>
    <mergeCell ref="BA25:BB25"/>
    <mergeCell ref="BC25:BD25"/>
    <mergeCell ref="BE25:BF25"/>
    <mergeCell ref="AS24:AT24"/>
    <mergeCell ref="AU24:AV24"/>
    <mergeCell ref="AW24:AX24"/>
    <mergeCell ref="AY24:AZ24"/>
    <mergeCell ref="BA24:BB24"/>
    <mergeCell ref="BE20:BF20"/>
    <mergeCell ref="AS19:AT19"/>
    <mergeCell ref="AU19:AV19"/>
    <mergeCell ref="AW19:AX19"/>
    <mergeCell ref="AS21:AT21"/>
    <mergeCell ref="AU21:AV21"/>
    <mergeCell ref="AW21:AX21"/>
    <mergeCell ref="AW23:AX23"/>
    <mergeCell ref="AY23:AZ23"/>
    <mergeCell ref="BA23:BB23"/>
    <mergeCell ref="BC23:BD23"/>
    <mergeCell ref="BE23:BF23"/>
    <mergeCell ref="AY21:AZ21"/>
    <mergeCell ref="BA21:BB21"/>
    <mergeCell ref="BC21:BD21"/>
    <mergeCell ref="BE21:BF21"/>
    <mergeCell ref="AS23:AT23"/>
    <mergeCell ref="AU23:AV23"/>
    <mergeCell ref="AS18:AT18"/>
    <mergeCell ref="AU18:AV18"/>
    <mergeCell ref="AW18:AX18"/>
    <mergeCell ref="AY18:AZ18"/>
    <mergeCell ref="BA18:BB18"/>
    <mergeCell ref="BC18:BD18"/>
    <mergeCell ref="BE18:BF18"/>
    <mergeCell ref="AS22:AT22"/>
    <mergeCell ref="AU22:AV22"/>
    <mergeCell ref="AW22:AX22"/>
    <mergeCell ref="AY22:AZ22"/>
    <mergeCell ref="BA22:BB22"/>
    <mergeCell ref="BC22:BD22"/>
    <mergeCell ref="BE22:BF22"/>
    <mergeCell ref="AY19:AZ19"/>
    <mergeCell ref="BA19:BB19"/>
    <mergeCell ref="BC19:BD19"/>
    <mergeCell ref="BE19:BF19"/>
    <mergeCell ref="AS20:AT20"/>
    <mergeCell ref="AU20:AV20"/>
    <mergeCell ref="AW20:AX20"/>
    <mergeCell ref="AY20:AZ20"/>
    <mergeCell ref="BA20:BB20"/>
    <mergeCell ref="BC20:BD20"/>
    <mergeCell ref="AM29:AN29"/>
    <mergeCell ref="AO27:AP27"/>
    <mergeCell ref="AQ27:AR27"/>
    <mergeCell ref="AE28:AF28"/>
    <mergeCell ref="AG28:AH28"/>
    <mergeCell ref="AI28:AJ28"/>
    <mergeCell ref="AK28:AL28"/>
    <mergeCell ref="AM28:AN28"/>
    <mergeCell ref="AO28:AP28"/>
    <mergeCell ref="AQ28:AR28"/>
    <mergeCell ref="AE27:AF27"/>
    <mergeCell ref="AG27:AH27"/>
    <mergeCell ref="AI27:AJ27"/>
    <mergeCell ref="AK27:AL27"/>
    <mergeCell ref="AM27:AN27"/>
    <mergeCell ref="AO25:AP25"/>
    <mergeCell ref="AQ25:AR25"/>
    <mergeCell ref="AE26:AF26"/>
    <mergeCell ref="AG26:AH26"/>
    <mergeCell ref="AI26:AJ26"/>
    <mergeCell ref="AK26:AL26"/>
    <mergeCell ref="AM26:AN26"/>
    <mergeCell ref="AO26:AP26"/>
    <mergeCell ref="AQ26:AR26"/>
    <mergeCell ref="AE25:AF25"/>
    <mergeCell ref="AG25:AH25"/>
    <mergeCell ref="AI25:AJ25"/>
    <mergeCell ref="AK25:AL25"/>
    <mergeCell ref="AM25:AN25"/>
    <mergeCell ref="AO23:AP23"/>
    <mergeCell ref="AQ23:AR23"/>
    <mergeCell ref="AE24:AF24"/>
    <mergeCell ref="AG24:AH24"/>
    <mergeCell ref="AI24:AJ24"/>
    <mergeCell ref="AK24:AL24"/>
    <mergeCell ref="AM24:AN24"/>
    <mergeCell ref="AO24:AP24"/>
    <mergeCell ref="AQ24:AR24"/>
    <mergeCell ref="AE23:AF23"/>
    <mergeCell ref="AG23:AH23"/>
    <mergeCell ref="AI23:AJ23"/>
    <mergeCell ref="AK23:AL23"/>
    <mergeCell ref="AM23:AN23"/>
    <mergeCell ref="AO21:AP21"/>
    <mergeCell ref="AQ21:AR21"/>
    <mergeCell ref="AE22:AF22"/>
    <mergeCell ref="AG22:AH22"/>
    <mergeCell ref="AI22:AJ22"/>
    <mergeCell ref="AK22:AL22"/>
    <mergeCell ref="AM22:AN22"/>
    <mergeCell ref="AO22:AP22"/>
    <mergeCell ref="AQ22:AR22"/>
    <mergeCell ref="AE21:AF21"/>
    <mergeCell ref="AG21:AH21"/>
    <mergeCell ref="AI21:AJ21"/>
    <mergeCell ref="AK21:AL21"/>
    <mergeCell ref="AM21:AN21"/>
    <mergeCell ref="AE20:AF20"/>
    <mergeCell ref="AG20:AH20"/>
    <mergeCell ref="AI20:AJ20"/>
    <mergeCell ref="AK20:AL20"/>
    <mergeCell ref="AM20:AN20"/>
    <mergeCell ref="AO20:AP20"/>
    <mergeCell ref="AQ20:AR20"/>
    <mergeCell ref="AE19:AF19"/>
    <mergeCell ref="AG19:AH19"/>
    <mergeCell ref="AI19:AJ19"/>
    <mergeCell ref="AK19:AL19"/>
    <mergeCell ref="AM19:AN19"/>
    <mergeCell ref="AE18:AF18"/>
    <mergeCell ref="AG18:AH18"/>
    <mergeCell ref="AI18:AJ18"/>
    <mergeCell ref="AK18:AL18"/>
    <mergeCell ref="AM18:AN18"/>
    <mergeCell ref="AO18:AP18"/>
    <mergeCell ref="AQ18:AR18"/>
    <mergeCell ref="AO19:AP19"/>
    <mergeCell ref="AQ19:AR19"/>
    <mergeCell ref="AA28:AB28"/>
    <mergeCell ref="AC28:AD28"/>
    <mergeCell ref="Q29:R29"/>
    <mergeCell ref="S29:T29"/>
    <mergeCell ref="U29:V29"/>
    <mergeCell ref="W29:X29"/>
    <mergeCell ref="Y29:Z29"/>
    <mergeCell ref="AA29:AB29"/>
    <mergeCell ref="AC29:AD29"/>
    <mergeCell ref="Q28:R28"/>
    <mergeCell ref="S28:T28"/>
    <mergeCell ref="U28:V28"/>
    <mergeCell ref="W28:X28"/>
    <mergeCell ref="Y28:Z28"/>
    <mergeCell ref="AA26:AB26"/>
    <mergeCell ref="AC26:AD26"/>
    <mergeCell ref="Q27:R27"/>
    <mergeCell ref="S27:T27"/>
    <mergeCell ref="U27:V27"/>
    <mergeCell ref="W27:X27"/>
    <mergeCell ref="Y27:Z27"/>
    <mergeCell ref="AA27:AB27"/>
    <mergeCell ref="AC27:AD27"/>
    <mergeCell ref="Q26:R26"/>
    <mergeCell ref="S26:T26"/>
    <mergeCell ref="U26:V26"/>
    <mergeCell ref="W26:X26"/>
    <mergeCell ref="Y26:Z26"/>
    <mergeCell ref="W25:X25"/>
    <mergeCell ref="Y25:Z25"/>
    <mergeCell ref="AA25:AB25"/>
    <mergeCell ref="AC25:AD25"/>
    <mergeCell ref="Q24:R24"/>
    <mergeCell ref="S24:T24"/>
    <mergeCell ref="U24:V24"/>
    <mergeCell ref="W24:X24"/>
    <mergeCell ref="Y24:Z24"/>
    <mergeCell ref="W23:X23"/>
    <mergeCell ref="Y23:Z23"/>
    <mergeCell ref="AA23:AB23"/>
    <mergeCell ref="AC23:AD23"/>
    <mergeCell ref="W21:X21"/>
    <mergeCell ref="Y21:Z21"/>
    <mergeCell ref="AA21:AB21"/>
    <mergeCell ref="AC21:AD21"/>
    <mergeCell ref="AA24:AB24"/>
    <mergeCell ref="AC24:AD24"/>
    <mergeCell ref="AC18:AD18"/>
    <mergeCell ref="Q22:R22"/>
    <mergeCell ref="S22:T22"/>
    <mergeCell ref="U22:V22"/>
    <mergeCell ref="W22:X22"/>
    <mergeCell ref="Y22:Z22"/>
    <mergeCell ref="AA22:AB22"/>
    <mergeCell ref="AC22:AD22"/>
    <mergeCell ref="W19:X19"/>
    <mergeCell ref="Y19:Z19"/>
    <mergeCell ref="AA19:AB19"/>
    <mergeCell ref="AC19:AD19"/>
    <mergeCell ref="Q20:R20"/>
    <mergeCell ref="S20:T20"/>
    <mergeCell ref="U20:V20"/>
    <mergeCell ref="W20:X20"/>
    <mergeCell ref="Y20:Z20"/>
    <mergeCell ref="AA20:AB20"/>
    <mergeCell ref="AC20:AD20"/>
    <mergeCell ref="O18:P18"/>
    <mergeCell ref="O19:P19"/>
    <mergeCell ref="O20:P20"/>
    <mergeCell ref="Q18:R18"/>
    <mergeCell ref="S18:T18"/>
    <mergeCell ref="U18:V18"/>
    <mergeCell ref="W18:X18"/>
    <mergeCell ref="Y18:Z18"/>
    <mergeCell ref="AA18:AB18"/>
    <mergeCell ref="O28:P28"/>
    <mergeCell ref="O29:P29"/>
    <mergeCell ref="Q19:R19"/>
    <mergeCell ref="S19:T19"/>
    <mergeCell ref="U19:V19"/>
    <mergeCell ref="Q21:R21"/>
    <mergeCell ref="S21:T21"/>
    <mergeCell ref="U21:V21"/>
    <mergeCell ref="Q23:R23"/>
    <mergeCell ref="S23:T23"/>
    <mergeCell ref="O23:P23"/>
    <mergeCell ref="O24:P24"/>
    <mergeCell ref="O25:P25"/>
    <mergeCell ref="O26:P26"/>
    <mergeCell ref="O27:P27"/>
    <mergeCell ref="U23:V23"/>
    <mergeCell ref="Q25:R25"/>
    <mergeCell ref="S25:T25"/>
    <mergeCell ref="U25:V25"/>
    <mergeCell ref="K29:L29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K24:L24"/>
    <mergeCell ref="K25:L25"/>
    <mergeCell ref="K26:L26"/>
    <mergeCell ref="K27:L27"/>
    <mergeCell ref="K28:L28"/>
    <mergeCell ref="K19:L19"/>
    <mergeCell ref="G29:H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G24:H24"/>
    <mergeCell ref="G25:H25"/>
    <mergeCell ref="G26:H26"/>
    <mergeCell ref="G27:H27"/>
    <mergeCell ref="C29:D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BK17:BL17"/>
    <mergeCell ref="C18:D18"/>
    <mergeCell ref="G18:H18"/>
    <mergeCell ref="K18:L18"/>
    <mergeCell ref="G28:H28"/>
    <mergeCell ref="G19:H19"/>
    <mergeCell ref="G20:H20"/>
    <mergeCell ref="G21:H21"/>
    <mergeCell ref="G22:H22"/>
    <mergeCell ref="G23:H23"/>
    <mergeCell ref="K20:L20"/>
    <mergeCell ref="K21:L21"/>
    <mergeCell ref="K22:L22"/>
    <mergeCell ref="K23:L23"/>
    <mergeCell ref="O21:P21"/>
    <mergeCell ref="O22:P22"/>
    <mergeCell ref="BA17:BB17"/>
    <mergeCell ref="BC17:BD17"/>
    <mergeCell ref="BE17:BF17"/>
    <mergeCell ref="BG17:BH17"/>
    <mergeCell ref="BI17:BJ17"/>
    <mergeCell ref="AQ17:AR17"/>
    <mergeCell ref="AS17:AT17"/>
    <mergeCell ref="AU17:AV17"/>
    <mergeCell ref="AW17:AX17"/>
    <mergeCell ref="AY17:AZ17"/>
    <mergeCell ref="AG17:AH17"/>
    <mergeCell ref="AI17:AJ17"/>
    <mergeCell ref="AK17:AL17"/>
    <mergeCell ref="AM17:AN17"/>
    <mergeCell ref="AO17:AP17"/>
    <mergeCell ref="W17:X17"/>
    <mergeCell ref="Y17:Z17"/>
    <mergeCell ref="AA17:AB17"/>
    <mergeCell ref="AC17:AD17"/>
    <mergeCell ref="AE17:AF17"/>
    <mergeCell ref="AA1:AB1"/>
    <mergeCell ref="AC1:AD1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M1:N1"/>
    <mergeCell ref="C1:D1"/>
    <mergeCell ref="E1:F1"/>
    <mergeCell ref="G1:H1"/>
    <mergeCell ref="I1:J1"/>
    <mergeCell ref="K1:L1"/>
    <mergeCell ref="O1:P1"/>
    <mergeCell ref="Q1:R1"/>
    <mergeCell ref="S1:T1"/>
    <mergeCell ref="U1:V1"/>
    <mergeCell ref="W1:X1"/>
    <mergeCell ref="Y1:Z1"/>
    <mergeCell ref="BG1:BH1"/>
    <mergeCell ref="BI1:BJ1"/>
    <mergeCell ref="AM1:AN1"/>
    <mergeCell ref="AO1:AP1"/>
    <mergeCell ref="AQ1:AR1"/>
    <mergeCell ref="AS1:AT1"/>
    <mergeCell ref="AU1:AV1"/>
    <mergeCell ref="AW1:AX1"/>
    <mergeCell ref="AE1:AF1"/>
    <mergeCell ref="AG1:AH1"/>
    <mergeCell ref="AK1:AL1"/>
    <mergeCell ref="AI1:AJ1"/>
    <mergeCell ref="BG2:BH2"/>
    <mergeCell ref="BI2:BJ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AC2:AD2"/>
    <mergeCell ref="BK2:BL2"/>
    <mergeCell ref="BA2:BB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C2:BD2"/>
    <mergeCell ref="BE2:BF2"/>
    <mergeCell ref="S2:T2"/>
    <mergeCell ref="U2:V2"/>
    <mergeCell ref="W2:X2"/>
    <mergeCell ref="Y2:Z2"/>
    <mergeCell ref="AA2:AB2"/>
  </mergeCells>
  <phoneticPr fontId="1"/>
  <conditionalFormatting sqref="C2:BL2">
    <cfRule type="expression" dxfId="4" priority="28">
      <formula>WEEKDAY(C1,1)=1</formula>
    </cfRule>
    <cfRule type="expression" dxfId="3" priority="29">
      <formula>WEEKDAY(C1,1)=7</formula>
    </cfRule>
  </conditionalFormatting>
  <conditionalFormatting sqref="C4:BL7">
    <cfRule type="containsText" dxfId="2" priority="34" operator="containsText" text="不可">
      <formula>NOT(ISERROR(SEARCH("不可",C4)))</formula>
    </cfRule>
  </conditionalFormatting>
  <conditionalFormatting sqref="C9:BL16">
    <cfRule type="containsText" dxfId="1" priority="1" operator="containsText" text="不可">
      <formula>NOT(ISERROR(SEARCH("不可",C9)))</formula>
    </cfRule>
  </conditionalFormatting>
  <conditionalFormatting sqref="C18:BL33">
    <cfRule type="containsText" dxfId="0" priority="30" operator="containsText" text="不可">
      <formula>NOT(ISERROR(SEARCH("不可",C18)))</formula>
    </cfRule>
  </conditionalFormatting>
  <dataValidations count="2">
    <dataValidation type="list" errorStyle="warning" imeMode="on" allowBlank="1" showErrorMessage="1" errorTitle="数値選択以外しないで" error="１～２０までのドロップダウンリストから選択してください。" promptTitle="数値選択以外しないで" prompt="１～２０までのドロップダウンリストから選択してください。" sqref="C9:BL16 C4:BL7" xr:uid="{164A1843-6A99-41CB-A456-9EE608472367}">
      <formula1>"１,２,３,４,５,６,７,８,９,１０,１１,１２,１３,１４,１５,１６,１７,１８,１９,２０,不可"</formula1>
    </dataValidation>
    <dataValidation type="list" allowBlank="1" showInputMessage="1" showErrorMessage="1" sqref="C18:BL33" xr:uid="{5B648E21-76A1-40A5-A6E8-2CF0D56DEA34}">
      <formula1>"１,２,３,４,５,６,７,８,９,１０,１１,１２,１３,１４,１５,１６,１７,１８,１９,２０,不可"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42E2-FE34-477C-960B-A8B1996A196B}">
  <sheetPr>
    <tabColor rgb="FF00B0F0"/>
  </sheetPr>
  <dimension ref="A1:BP39"/>
  <sheetViews>
    <sheetView view="pageBreakPreview" topLeftCell="B1" zoomScale="75" zoomScaleNormal="100" zoomScaleSheetLayoutView="75" workbookViewId="0">
      <pane xSplit="1" ySplit="2" topLeftCell="AQ10" activePane="bottomRight" state="frozen"/>
      <selection pane="topRight" activeCell="C1" sqref="C1"/>
      <selection pane="bottomLeft" activeCell="B3" sqref="B3"/>
      <selection pane="bottomRight" activeCell="BK3" sqref="BK1:BP1048576"/>
    </sheetView>
  </sheetViews>
  <sheetFormatPr defaultColWidth="8.75" defaultRowHeight="18.75"/>
  <cols>
    <col min="1" max="1" width="4.75" style="24" hidden="1" customWidth="1"/>
    <col min="2" max="2" width="31.875" style="24" customWidth="1"/>
    <col min="3" max="62" width="6.625" style="24" customWidth="1"/>
    <col min="63" max="68" width="6.625" style="24" hidden="1" customWidth="1"/>
    <col min="69" max="16384" width="8.75" style="24"/>
  </cols>
  <sheetData>
    <row r="1" spans="1:68" ht="29.25" customHeight="1">
      <c r="A1" s="22" t="s">
        <v>9</v>
      </c>
      <c r="B1" s="23" t="s">
        <v>10</v>
      </c>
      <c r="C1" s="101">
        <f>'基本情報(こちらを必ず入力してください。'!B9</f>
        <v>45962</v>
      </c>
      <c r="D1" s="102"/>
      <c r="E1" s="101">
        <f>C1+1</f>
        <v>45963</v>
      </c>
      <c r="F1" s="102"/>
      <c r="G1" s="101">
        <f>E1+1</f>
        <v>45964</v>
      </c>
      <c r="H1" s="102"/>
      <c r="I1" s="101">
        <f>G1+1</f>
        <v>45965</v>
      </c>
      <c r="J1" s="102"/>
      <c r="K1" s="101">
        <f>I1+1</f>
        <v>45966</v>
      </c>
      <c r="L1" s="102"/>
      <c r="M1" s="103">
        <f>K1+1</f>
        <v>45967</v>
      </c>
      <c r="N1" s="104"/>
      <c r="O1" s="101">
        <f>M1+1</f>
        <v>45968</v>
      </c>
      <c r="P1" s="102"/>
      <c r="Q1" s="103">
        <f>O1+1</f>
        <v>45969</v>
      </c>
      <c r="R1" s="104"/>
      <c r="S1" s="101">
        <f>Q1+1</f>
        <v>45970</v>
      </c>
      <c r="T1" s="102"/>
      <c r="U1" s="103">
        <f>S1+1</f>
        <v>45971</v>
      </c>
      <c r="V1" s="104"/>
      <c r="W1" s="101">
        <f>U1+1</f>
        <v>45972</v>
      </c>
      <c r="X1" s="102"/>
      <c r="Y1" s="103">
        <f>W1+1</f>
        <v>45973</v>
      </c>
      <c r="Z1" s="104"/>
      <c r="AA1" s="101">
        <f>Y1+1</f>
        <v>45974</v>
      </c>
      <c r="AB1" s="102"/>
      <c r="AC1" s="103">
        <f>AA1+1</f>
        <v>45975</v>
      </c>
      <c r="AD1" s="104"/>
      <c r="AE1" s="101">
        <f>AC1+1</f>
        <v>45976</v>
      </c>
      <c r="AF1" s="102"/>
      <c r="AG1" s="103">
        <f>AE1+1</f>
        <v>45977</v>
      </c>
      <c r="AH1" s="104"/>
      <c r="AI1" s="101">
        <f>AG1+1</f>
        <v>45978</v>
      </c>
      <c r="AJ1" s="102"/>
      <c r="AK1" s="103">
        <f>AI1+1</f>
        <v>45979</v>
      </c>
      <c r="AL1" s="104"/>
      <c r="AM1" s="101">
        <f>AK1+1</f>
        <v>45980</v>
      </c>
      <c r="AN1" s="102"/>
      <c r="AO1" s="103">
        <f>AM1+1</f>
        <v>45981</v>
      </c>
      <c r="AP1" s="104"/>
      <c r="AQ1" s="101">
        <f>AO1+1</f>
        <v>45982</v>
      </c>
      <c r="AR1" s="104"/>
      <c r="AS1" s="101">
        <f>AQ1+1</f>
        <v>45983</v>
      </c>
      <c r="AT1" s="102"/>
      <c r="AU1" s="103">
        <f>AS1+1</f>
        <v>45984</v>
      </c>
      <c r="AV1" s="104"/>
      <c r="AW1" s="101">
        <f>AU1+1</f>
        <v>45985</v>
      </c>
      <c r="AX1" s="102"/>
      <c r="AY1" s="103">
        <f>AW1+1</f>
        <v>45986</v>
      </c>
      <c r="AZ1" s="104"/>
      <c r="BA1" s="101">
        <f>AY1+1</f>
        <v>45987</v>
      </c>
      <c r="BB1" s="102"/>
      <c r="BC1" s="103">
        <f>BA1+1</f>
        <v>45988</v>
      </c>
      <c r="BD1" s="104"/>
      <c r="BE1" s="101">
        <f>BC1+1</f>
        <v>45989</v>
      </c>
      <c r="BF1" s="104"/>
      <c r="BG1" s="101">
        <f>IF(MONTH(BE1+1)=MONTH(BE1),BE1+1,"")</f>
        <v>45990</v>
      </c>
      <c r="BH1" s="102"/>
      <c r="BI1" s="103">
        <f>IF(BG1="","",IF(MONTH(BG1+1)=MONTH(BG1),BG1+1,""))</f>
        <v>45991</v>
      </c>
      <c r="BJ1" s="104"/>
      <c r="BK1" s="101" t="str">
        <f>IF(BI1="","",IF(MONTH(BI1+1)=MONTH(BI1),BI1+1,""))</f>
        <v/>
      </c>
      <c r="BL1" s="102"/>
      <c r="BM1" s="109" t="s">
        <v>11</v>
      </c>
      <c r="BN1" s="110"/>
      <c r="BO1" s="110"/>
      <c r="BP1" s="110"/>
    </row>
    <row r="2" spans="1:68" ht="29.25" customHeight="1">
      <c r="A2" s="22"/>
      <c r="B2" s="25" t="s">
        <v>12</v>
      </c>
      <c r="C2" s="105" t="str">
        <f>TEXT(C1,"（aaa）")</f>
        <v>(土)</v>
      </c>
      <c r="D2" s="106"/>
      <c r="E2" s="105" t="str">
        <f>TEXT(E1,"（aaa）")</f>
        <v>(日)</v>
      </c>
      <c r="F2" s="106"/>
      <c r="G2" s="105" t="str">
        <f>TEXT(G1,"（aaa）")</f>
        <v>(月)</v>
      </c>
      <c r="H2" s="106"/>
      <c r="I2" s="105" t="str">
        <f>TEXT(I1,"（aaa）")</f>
        <v>(火)</v>
      </c>
      <c r="J2" s="106"/>
      <c r="K2" s="105" t="str">
        <f>TEXT(K1,"（aaa）")</f>
        <v>(水)</v>
      </c>
      <c r="L2" s="106"/>
      <c r="M2" s="107" t="str">
        <f>TEXT(M1,"（aaa）")</f>
        <v>(木)</v>
      </c>
      <c r="N2" s="108"/>
      <c r="O2" s="105" t="str">
        <f>TEXT(O1,"（aaa）")</f>
        <v>(金)</v>
      </c>
      <c r="P2" s="106"/>
      <c r="Q2" s="107" t="str">
        <f>TEXT(Q1,"（aaa）")</f>
        <v>(土)</v>
      </c>
      <c r="R2" s="108"/>
      <c r="S2" s="105" t="str">
        <f>TEXT(S1,"（aaa）")</f>
        <v>(日)</v>
      </c>
      <c r="T2" s="106"/>
      <c r="U2" s="107" t="str">
        <f>TEXT(U1,"（aaa）")</f>
        <v>(月)</v>
      </c>
      <c r="V2" s="108"/>
      <c r="W2" s="105" t="str">
        <f>TEXT(W1,"（aaa）")</f>
        <v>(火)</v>
      </c>
      <c r="X2" s="106"/>
      <c r="Y2" s="107" t="str">
        <f>TEXT(Y1,"（aaa）")</f>
        <v>(水)</v>
      </c>
      <c r="Z2" s="108"/>
      <c r="AA2" s="105" t="str">
        <f>TEXT(AA1,"（aaa）")</f>
        <v>(木)</v>
      </c>
      <c r="AB2" s="106"/>
      <c r="AC2" s="107" t="str">
        <f>TEXT(AC1,"（aaa）")</f>
        <v>(金)</v>
      </c>
      <c r="AD2" s="108"/>
      <c r="AE2" s="105" t="str">
        <f>TEXT(AE1,"（aaa）")</f>
        <v>(土)</v>
      </c>
      <c r="AF2" s="106"/>
      <c r="AG2" s="107" t="str">
        <f>TEXT(AG1,"（aaa）")</f>
        <v>(日)</v>
      </c>
      <c r="AH2" s="108"/>
      <c r="AI2" s="105" t="str">
        <f>TEXT(AI1,"（aaa）")</f>
        <v>(月)</v>
      </c>
      <c r="AJ2" s="106"/>
      <c r="AK2" s="107" t="str">
        <f>TEXT(AK1,"（aaa）")</f>
        <v>(火)</v>
      </c>
      <c r="AL2" s="108"/>
      <c r="AM2" s="105" t="str">
        <f>TEXT(AM1,"（aaa）")</f>
        <v>(水)</v>
      </c>
      <c r="AN2" s="106"/>
      <c r="AO2" s="107" t="str">
        <f>TEXT(AO1,"（aaa）")</f>
        <v>(木)</v>
      </c>
      <c r="AP2" s="106"/>
      <c r="AQ2" s="105" t="str">
        <f>TEXT(AQ1,"（aaa）")</f>
        <v>(金)</v>
      </c>
      <c r="AR2" s="108"/>
      <c r="AS2" s="105" t="str">
        <f>TEXT(AS1,"（aaa）")</f>
        <v>(土)</v>
      </c>
      <c r="AT2" s="106"/>
      <c r="AU2" s="107" t="str">
        <f>TEXT(AU1,"（aaa）")</f>
        <v>(日)</v>
      </c>
      <c r="AV2" s="108"/>
      <c r="AW2" s="105" t="str">
        <f>TEXT(AW1,"（aaa）")</f>
        <v>(月)</v>
      </c>
      <c r="AX2" s="106"/>
      <c r="AY2" s="107" t="str">
        <f>TEXT(AY1,"（aaa）")</f>
        <v>(火)</v>
      </c>
      <c r="AZ2" s="108"/>
      <c r="BA2" s="105" t="str">
        <f>TEXT(BA1,"（aaa）")</f>
        <v>(水)</v>
      </c>
      <c r="BB2" s="106"/>
      <c r="BC2" s="107" t="str">
        <f>TEXT(BC1,"（aaa）")</f>
        <v>(木)</v>
      </c>
      <c r="BD2" s="108"/>
      <c r="BE2" s="105" t="str">
        <f>TEXT(BE1,"（aaa）")</f>
        <v>(金)</v>
      </c>
      <c r="BF2" s="108"/>
      <c r="BG2" s="105" t="str">
        <f>TEXT(BG1,"（aaa）")</f>
        <v>(土)</v>
      </c>
      <c r="BH2" s="106"/>
      <c r="BI2" s="107" t="str">
        <f>TEXT(BI1,"（aaa）")</f>
        <v>(日)</v>
      </c>
      <c r="BJ2" s="108"/>
      <c r="BK2" s="105" t="str">
        <f>TEXT(BK1,"（aaa）")</f>
        <v/>
      </c>
      <c r="BL2" s="106"/>
      <c r="BM2" s="111"/>
      <c r="BN2" s="112"/>
      <c r="BO2" s="112"/>
      <c r="BP2" s="112"/>
    </row>
    <row r="3" spans="1:68" s="36" customFormat="1" ht="51.75" customHeight="1" thickBot="1">
      <c r="A3" s="26"/>
      <c r="B3" s="27" t="s">
        <v>62</v>
      </c>
      <c r="C3" s="28" t="s">
        <v>14</v>
      </c>
      <c r="D3" s="29" t="s">
        <v>15</v>
      </c>
      <c r="E3" s="28" t="s">
        <v>14</v>
      </c>
      <c r="F3" s="29" t="s">
        <v>15</v>
      </c>
      <c r="G3" s="28" t="s">
        <v>14</v>
      </c>
      <c r="H3" s="29" t="s">
        <v>15</v>
      </c>
      <c r="I3" s="28" t="s">
        <v>14</v>
      </c>
      <c r="J3" s="29" t="s">
        <v>15</v>
      </c>
      <c r="K3" s="28" t="s">
        <v>14</v>
      </c>
      <c r="L3" s="30" t="s">
        <v>15</v>
      </c>
      <c r="M3" s="28" t="s">
        <v>14</v>
      </c>
      <c r="N3" s="29" t="s">
        <v>15</v>
      </c>
      <c r="O3" s="31" t="s">
        <v>14</v>
      </c>
      <c r="P3" s="32" t="s">
        <v>15</v>
      </c>
      <c r="Q3" s="28" t="s">
        <v>14</v>
      </c>
      <c r="R3" s="29" t="s">
        <v>15</v>
      </c>
      <c r="S3" s="28" t="s">
        <v>14</v>
      </c>
      <c r="T3" s="29" t="s">
        <v>15</v>
      </c>
      <c r="U3" s="28" t="s">
        <v>14</v>
      </c>
      <c r="V3" s="29" t="s">
        <v>15</v>
      </c>
      <c r="W3" s="28" t="s">
        <v>14</v>
      </c>
      <c r="X3" s="29" t="s">
        <v>15</v>
      </c>
      <c r="Y3" s="28" t="s">
        <v>14</v>
      </c>
      <c r="Z3" s="29" t="s">
        <v>15</v>
      </c>
      <c r="AA3" s="28" t="s">
        <v>14</v>
      </c>
      <c r="AB3" s="29" t="s">
        <v>15</v>
      </c>
      <c r="AC3" s="28" t="s">
        <v>14</v>
      </c>
      <c r="AD3" s="32" t="s">
        <v>15</v>
      </c>
      <c r="AE3" s="28" t="s">
        <v>14</v>
      </c>
      <c r="AF3" s="29" t="s">
        <v>15</v>
      </c>
      <c r="AG3" s="31" t="s">
        <v>14</v>
      </c>
      <c r="AH3" s="32" t="s">
        <v>15</v>
      </c>
      <c r="AI3" s="28" t="s">
        <v>14</v>
      </c>
      <c r="AJ3" s="29" t="s">
        <v>15</v>
      </c>
      <c r="AK3" s="28" t="s">
        <v>14</v>
      </c>
      <c r="AL3" s="32" t="s">
        <v>15</v>
      </c>
      <c r="AM3" s="28" t="s">
        <v>14</v>
      </c>
      <c r="AN3" s="29" t="s">
        <v>15</v>
      </c>
      <c r="AO3" s="28" t="s">
        <v>14</v>
      </c>
      <c r="AP3" s="29" t="s">
        <v>15</v>
      </c>
      <c r="AQ3" s="28" t="s">
        <v>14</v>
      </c>
      <c r="AR3" s="32" t="s">
        <v>15</v>
      </c>
      <c r="AS3" s="28" t="s">
        <v>14</v>
      </c>
      <c r="AT3" s="29" t="s">
        <v>15</v>
      </c>
      <c r="AU3" s="31" t="s">
        <v>14</v>
      </c>
      <c r="AV3" s="32" t="s">
        <v>15</v>
      </c>
      <c r="AW3" s="28" t="s">
        <v>14</v>
      </c>
      <c r="AX3" s="29" t="s">
        <v>15</v>
      </c>
      <c r="AY3" s="31" t="s">
        <v>14</v>
      </c>
      <c r="AZ3" s="32" t="s">
        <v>15</v>
      </c>
      <c r="BA3" s="28" t="s">
        <v>14</v>
      </c>
      <c r="BB3" s="29" t="s">
        <v>15</v>
      </c>
      <c r="BC3" s="28" t="s">
        <v>14</v>
      </c>
      <c r="BD3" s="29" t="s">
        <v>15</v>
      </c>
      <c r="BE3" s="31" t="s">
        <v>14</v>
      </c>
      <c r="BF3" s="33" t="s">
        <v>15</v>
      </c>
      <c r="BG3" s="31" t="s">
        <v>14</v>
      </c>
      <c r="BH3" s="33" t="s">
        <v>15</v>
      </c>
      <c r="BI3" s="31" t="s">
        <v>14</v>
      </c>
      <c r="BJ3" s="32" t="s">
        <v>15</v>
      </c>
      <c r="BK3" s="28" t="s">
        <v>14</v>
      </c>
      <c r="BL3" s="29" t="s">
        <v>15</v>
      </c>
      <c r="BM3" s="34" t="s">
        <v>25</v>
      </c>
      <c r="BN3" s="35" t="s">
        <v>26</v>
      </c>
      <c r="BO3" s="35" t="s">
        <v>27</v>
      </c>
      <c r="BP3" s="35" t="s">
        <v>28</v>
      </c>
    </row>
    <row r="4" spans="1:68" ht="57" customHeight="1" thickBot="1">
      <c r="A4" s="22">
        <f>'基本情報(こちらを必ず入力してください。'!B3</f>
        <v>0</v>
      </c>
      <c r="B4" s="37" t="s">
        <v>63</v>
      </c>
      <c r="C4" s="38"/>
      <c r="D4" s="39"/>
      <c r="E4" s="38"/>
      <c r="F4" s="39"/>
      <c r="G4" s="40" t="s">
        <v>64</v>
      </c>
      <c r="H4" s="41" t="s">
        <v>64</v>
      </c>
      <c r="I4" s="40" t="s">
        <v>64</v>
      </c>
      <c r="J4" s="41" t="s">
        <v>64</v>
      </c>
      <c r="K4" s="40" t="s">
        <v>64</v>
      </c>
      <c r="L4" s="41" t="s">
        <v>64</v>
      </c>
      <c r="M4" s="42"/>
      <c r="N4" s="43"/>
      <c r="O4" s="40" t="s">
        <v>64</v>
      </c>
      <c r="P4" s="41" t="s">
        <v>64</v>
      </c>
      <c r="Q4" s="44"/>
      <c r="R4" s="45"/>
      <c r="S4" s="44"/>
      <c r="T4" s="45"/>
      <c r="U4" s="44"/>
      <c r="V4" s="45"/>
      <c r="W4" s="44"/>
      <c r="X4" s="45"/>
      <c r="Y4" s="40" t="s">
        <v>64</v>
      </c>
      <c r="Z4" s="41" t="s">
        <v>64</v>
      </c>
      <c r="AA4" s="44"/>
      <c r="AB4" s="46">
        <v>1</v>
      </c>
      <c r="AC4" s="40" t="s">
        <v>64</v>
      </c>
      <c r="AD4" s="41" t="s">
        <v>64</v>
      </c>
      <c r="AE4" s="44"/>
      <c r="AF4" s="45"/>
      <c r="AG4" s="44"/>
      <c r="AH4" s="45"/>
      <c r="AI4" s="44"/>
      <c r="AJ4" s="45"/>
      <c r="AK4" s="44"/>
      <c r="AL4" s="45"/>
      <c r="AM4" s="44"/>
      <c r="AN4" s="43"/>
      <c r="AO4" s="44"/>
      <c r="AP4" s="45"/>
      <c r="AQ4" s="40" t="s">
        <v>64</v>
      </c>
      <c r="AR4" s="41" t="s">
        <v>64</v>
      </c>
      <c r="AS4" s="44"/>
      <c r="AT4" s="45"/>
      <c r="AU4" s="44"/>
      <c r="AV4" s="45"/>
      <c r="AW4" s="44"/>
      <c r="AX4" s="45"/>
      <c r="AY4" s="44"/>
      <c r="AZ4" s="45"/>
      <c r="BA4" s="40" t="s">
        <v>64</v>
      </c>
      <c r="BB4" s="41" t="s">
        <v>64</v>
      </c>
      <c r="BC4" s="44"/>
      <c r="BD4" s="45"/>
      <c r="BE4" s="40" t="s">
        <v>64</v>
      </c>
      <c r="BF4" s="41" t="s">
        <v>64</v>
      </c>
      <c r="BG4" s="40" t="s">
        <v>64</v>
      </c>
      <c r="BH4" s="41" t="s">
        <v>64</v>
      </c>
      <c r="BI4" s="40" t="s">
        <v>64</v>
      </c>
      <c r="BJ4" s="41" t="s">
        <v>64</v>
      </c>
      <c r="BK4" s="40" t="s">
        <v>64</v>
      </c>
      <c r="BL4" s="41" t="s">
        <v>64</v>
      </c>
      <c r="BM4" s="47">
        <f t="shared" ref="BM4:BP34" si="0">COUNTIF($C4:$BL4,BM$3)</f>
        <v>0</v>
      </c>
      <c r="BN4" s="48">
        <f t="shared" si="0"/>
        <v>0</v>
      </c>
      <c r="BO4" s="48">
        <f t="shared" si="0"/>
        <v>0</v>
      </c>
      <c r="BP4" s="48">
        <f t="shared" si="0"/>
        <v>0</v>
      </c>
    </row>
    <row r="5" spans="1:68" s="36" customFormat="1" ht="51.75" customHeight="1" thickBot="1">
      <c r="A5" s="26"/>
      <c r="B5" s="27" t="s">
        <v>62</v>
      </c>
      <c r="C5" s="28" t="s">
        <v>16</v>
      </c>
      <c r="D5" s="29" t="s">
        <v>15</v>
      </c>
      <c r="E5" s="28" t="s">
        <v>16</v>
      </c>
      <c r="F5" s="29" t="s">
        <v>15</v>
      </c>
      <c r="G5" s="28" t="s">
        <v>16</v>
      </c>
      <c r="H5" s="29" t="s">
        <v>15</v>
      </c>
      <c r="I5" s="28" t="s">
        <v>16</v>
      </c>
      <c r="J5" s="29" t="s">
        <v>15</v>
      </c>
      <c r="K5" s="28" t="s">
        <v>16</v>
      </c>
      <c r="L5" s="30" t="s">
        <v>15</v>
      </c>
      <c r="M5" s="49" t="s">
        <v>16</v>
      </c>
      <c r="N5" s="29" t="s">
        <v>15</v>
      </c>
      <c r="O5" s="28" t="s">
        <v>16</v>
      </c>
      <c r="P5" s="29" t="s">
        <v>15</v>
      </c>
      <c r="Q5" s="28" t="s">
        <v>16</v>
      </c>
      <c r="R5" s="29" t="s">
        <v>15</v>
      </c>
      <c r="S5" s="28" t="s">
        <v>16</v>
      </c>
      <c r="T5" s="29" t="s">
        <v>15</v>
      </c>
      <c r="U5" s="28" t="s">
        <v>16</v>
      </c>
      <c r="V5" s="29" t="s">
        <v>15</v>
      </c>
      <c r="W5" s="28" t="s">
        <v>16</v>
      </c>
      <c r="X5" s="29" t="s">
        <v>15</v>
      </c>
      <c r="Y5" s="28" t="s">
        <v>16</v>
      </c>
      <c r="Z5" s="30" t="s">
        <v>15</v>
      </c>
      <c r="AA5" s="28" t="s">
        <v>16</v>
      </c>
      <c r="AB5" s="29" t="s">
        <v>15</v>
      </c>
      <c r="AC5" s="31" t="s">
        <v>16</v>
      </c>
      <c r="AD5" s="32" t="s">
        <v>15</v>
      </c>
      <c r="AE5" s="28" t="s">
        <v>16</v>
      </c>
      <c r="AF5" s="29" t="s">
        <v>15</v>
      </c>
      <c r="AG5" s="28" t="s">
        <v>16</v>
      </c>
      <c r="AH5" s="29" t="s">
        <v>15</v>
      </c>
      <c r="AI5" s="28" t="s">
        <v>16</v>
      </c>
      <c r="AJ5" s="29" t="s">
        <v>15</v>
      </c>
      <c r="AK5" s="28" t="s">
        <v>16</v>
      </c>
      <c r="AL5" s="32" t="s">
        <v>15</v>
      </c>
      <c r="AM5" s="28" t="s">
        <v>16</v>
      </c>
      <c r="AN5" s="30" t="s">
        <v>15</v>
      </c>
      <c r="AO5" s="28" t="s">
        <v>16</v>
      </c>
      <c r="AP5" s="29" t="s">
        <v>15</v>
      </c>
      <c r="AQ5" s="31" t="s">
        <v>16</v>
      </c>
      <c r="AR5" s="32" t="s">
        <v>15</v>
      </c>
      <c r="AS5" s="28" t="s">
        <v>16</v>
      </c>
      <c r="AT5" s="29" t="s">
        <v>15</v>
      </c>
      <c r="AU5" s="31" t="s">
        <v>16</v>
      </c>
      <c r="AV5" s="32" t="s">
        <v>15</v>
      </c>
      <c r="AW5" s="28" t="s">
        <v>16</v>
      </c>
      <c r="AX5" s="29" t="s">
        <v>15</v>
      </c>
      <c r="AY5" s="31" t="s">
        <v>16</v>
      </c>
      <c r="AZ5" s="32" t="s">
        <v>15</v>
      </c>
      <c r="BA5" s="28" t="s">
        <v>16</v>
      </c>
      <c r="BB5" s="30" t="s">
        <v>15</v>
      </c>
      <c r="BC5" s="28" t="s">
        <v>16</v>
      </c>
      <c r="BD5" s="29" t="s">
        <v>15</v>
      </c>
      <c r="BE5" s="31" t="s">
        <v>16</v>
      </c>
      <c r="BF5" s="32" t="s">
        <v>15</v>
      </c>
      <c r="BG5" s="28" t="s">
        <v>16</v>
      </c>
      <c r="BH5" s="29" t="s">
        <v>15</v>
      </c>
      <c r="BI5" s="31" t="s">
        <v>16</v>
      </c>
      <c r="BJ5" s="29" t="s">
        <v>15</v>
      </c>
      <c r="BK5" s="28" t="s">
        <v>16</v>
      </c>
      <c r="BL5" s="29" t="s">
        <v>15</v>
      </c>
      <c r="BM5" s="34" t="s">
        <v>25</v>
      </c>
      <c r="BN5" s="35" t="s">
        <v>26</v>
      </c>
      <c r="BO5" s="35" t="s">
        <v>27</v>
      </c>
      <c r="BP5" s="35" t="s">
        <v>28</v>
      </c>
    </row>
    <row r="6" spans="1:68" ht="57" customHeight="1" thickBot="1">
      <c r="A6" s="22">
        <f>A4</f>
        <v>0</v>
      </c>
      <c r="B6" s="37" t="s">
        <v>65</v>
      </c>
      <c r="C6" s="50"/>
      <c r="D6" s="45"/>
      <c r="E6" s="51">
        <v>1</v>
      </c>
      <c r="F6" s="45"/>
      <c r="G6" s="40" t="s">
        <v>64</v>
      </c>
      <c r="H6" s="41" t="s">
        <v>64</v>
      </c>
      <c r="I6" s="40" t="s">
        <v>64</v>
      </c>
      <c r="J6" s="41" t="s">
        <v>64</v>
      </c>
      <c r="K6" s="40" t="s">
        <v>64</v>
      </c>
      <c r="L6" s="41" t="s">
        <v>64</v>
      </c>
      <c r="M6" s="52"/>
      <c r="N6" s="53">
        <v>6</v>
      </c>
      <c r="O6" s="40" t="s">
        <v>64</v>
      </c>
      <c r="P6" s="41" t="s">
        <v>64</v>
      </c>
      <c r="Q6" s="44"/>
      <c r="R6" s="45"/>
      <c r="S6" s="51">
        <v>3</v>
      </c>
      <c r="T6" s="53">
        <v>5</v>
      </c>
      <c r="U6" s="44"/>
      <c r="V6" s="45"/>
      <c r="W6" s="51">
        <v>2</v>
      </c>
      <c r="X6" s="53">
        <v>4</v>
      </c>
      <c r="Y6" s="44"/>
      <c r="Z6" s="43"/>
      <c r="AA6" s="44"/>
      <c r="AB6" s="45"/>
      <c r="AC6" s="40" t="s">
        <v>64</v>
      </c>
      <c r="AD6" s="41" t="s">
        <v>64</v>
      </c>
      <c r="AE6" s="44"/>
      <c r="AF6" s="45"/>
      <c r="AG6" s="44"/>
      <c r="AH6" s="45"/>
      <c r="AI6" s="44"/>
      <c r="AJ6" s="45"/>
      <c r="AK6" s="44"/>
      <c r="AL6" s="45"/>
      <c r="AM6" s="44"/>
      <c r="AN6" s="43"/>
      <c r="AO6" s="44"/>
      <c r="AP6" s="45"/>
      <c r="AQ6" s="40" t="s">
        <v>64</v>
      </c>
      <c r="AR6" s="41" t="s">
        <v>64</v>
      </c>
      <c r="AS6" s="44"/>
      <c r="AT6" s="45"/>
      <c r="AU6" s="44"/>
      <c r="AV6" s="45"/>
      <c r="AW6" s="44"/>
      <c r="AX6" s="45"/>
      <c r="AY6" s="44"/>
      <c r="AZ6" s="45"/>
      <c r="BA6" s="44"/>
      <c r="BB6" s="43"/>
      <c r="BC6" s="44"/>
      <c r="BD6" s="45"/>
      <c r="BE6" s="40" t="s">
        <v>64</v>
      </c>
      <c r="BF6" s="41" t="s">
        <v>64</v>
      </c>
      <c r="BG6" s="40" t="s">
        <v>64</v>
      </c>
      <c r="BH6" s="41" t="s">
        <v>64</v>
      </c>
      <c r="BI6" s="40" t="s">
        <v>64</v>
      </c>
      <c r="BJ6" s="41" t="s">
        <v>64</v>
      </c>
      <c r="BK6" s="40" t="s">
        <v>64</v>
      </c>
      <c r="BL6" s="41" t="s">
        <v>64</v>
      </c>
      <c r="BM6" s="47">
        <f t="shared" si="0"/>
        <v>0</v>
      </c>
      <c r="BN6" s="48">
        <f t="shared" si="0"/>
        <v>0</v>
      </c>
      <c r="BO6" s="48">
        <f t="shared" si="0"/>
        <v>0</v>
      </c>
      <c r="BP6" s="48">
        <f t="shared" si="0"/>
        <v>0</v>
      </c>
    </row>
    <row r="7" spans="1:68" ht="57" customHeight="1" thickBot="1">
      <c r="A7" s="22">
        <f>A6</f>
        <v>0</v>
      </c>
      <c r="B7" s="37" t="s">
        <v>66</v>
      </c>
      <c r="C7" s="50"/>
      <c r="D7" s="45"/>
      <c r="E7" s="44"/>
      <c r="F7" s="45"/>
      <c r="G7" s="40" t="s">
        <v>64</v>
      </c>
      <c r="H7" s="41" t="s">
        <v>64</v>
      </c>
      <c r="I7" s="40" t="s">
        <v>64</v>
      </c>
      <c r="J7" s="41" t="s">
        <v>64</v>
      </c>
      <c r="K7" s="40" t="s">
        <v>64</v>
      </c>
      <c r="L7" s="41" t="s">
        <v>64</v>
      </c>
      <c r="M7" s="50"/>
      <c r="N7" s="45"/>
      <c r="O7" s="40" t="s">
        <v>64</v>
      </c>
      <c r="P7" s="41" t="s">
        <v>64</v>
      </c>
      <c r="Q7" s="44"/>
      <c r="R7" s="45"/>
      <c r="S7" s="44"/>
      <c r="T7" s="45"/>
      <c r="U7" s="44"/>
      <c r="V7" s="45"/>
      <c r="W7" s="44"/>
      <c r="X7" s="45"/>
      <c r="Y7" s="44"/>
      <c r="Z7" s="43"/>
      <c r="AA7" s="44"/>
      <c r="AB7" s="45"/>
      <c r="AC7" s="40" t="s">
        <v>64</v>
      </c>
      <c r="AD7" s="41" t="s">
        <v>64</v>
      </c>
      <c r="AE7" s="44"/>
      <c r="AF7" s="45"/>
      <c r="AG7" s="44"/>
      <c r="AH7" s="45"/>
      <c r="AI7" s="40" t="s">
        <v>64</v>
      </c>
      <c r="AJ7" s="41" t="s">
        <v>64</v>
      </c>
      <c r="AK7" s="44"/>
      <c r="AL7" s="45"/>
      <c r="AM7" s="44"/>
      <c r="AN7" s="43"/>
      <c r="AO7" s="44"/>
      <c r="AP7" s="45"/>
      <c r="AQ7" s="40" t="s">
        <v>64</v>
      </c>
      <c r="AR7" s="41" t="s">
        <v>64</v>
      </c>
      <c r="AS7" s="44"/>
      <c r="AT7" s="45"/>
      <c r="AU7" s="44"/>
      <c r="AV7" s="45"/>
      <c r="AW7" s="44"/>
      <c r="AX7" s="45"/>
      <c r="AY7" s="44"/>
      <c r="AZ7" s="45"/>
      <c r="BA7" s="44"/>
      <c r="BB7" s="43"/>
      <c r="BC7" s="44"/>
      <c r="BD7" s="45"/>
      <c r="BE7" s="40" t="s">
        <v>64</v>
      </c>
      <c r="BF7" s="41" t="s">
        <v>64</v>
      </c>
      <c r="BG7" s="44"/>
      <c r="BH7" s="45"/>
      <c r="BI7" s="44"/>
      <c r="BJ7" s="45"/>
      <c r="BK7" s="44"/>
      <c r="BL7" s="45"/>
      <c r="BM7" s="47">
        <f t="shared" si="0"/>
        <v>0</v>
      </c>
      <c r="BN7" s="48">
        <f t="shared" si="0"/>
        <v>0</v>
      </c>
      <c r="BO7" s="48">
        <f t="shared" si="0"/>
        <v>0</v>
      </c>
      <c r="BP7" s="48">
        <f t="shared" si="0"/>
        <v>0</v>
      </c>
    </row>
    <row r="8" spans="1:68" ht="57" customHeight="1" thickBot="1">
      <c r="A8" s="22">
        <f t="shared" ref="A8:A14" si="1">A7</f>
        <v>0</v>
      </c>
      <c r="B8" s="37" t="s">
        <v>67</v>
      </c>
      <c r="C8" s="50"/>
      <c r="D8" s="45"/>
      <c r="E8" s="44"/>
      <c r="F8" s="45"/>
      <c r="G8" s="40" t="s">
        <v>64</v>
      </c>
      <c r="H8" s="41" t="s">
        <v>64</v>
      </c>
      <c r="I8" s="40" t="s">
        <v>64</v>
      </c>
      <c r="J8" s="41" t="s">
        <v>64</v>
      </c>
      <c r="K8" s="40" t="s">
        <v>64</v>
      </c>
      <c r="L8" s="41" t="s">
        <v>64</v>
      </c>
      <c r="M8" s="50"/>
      <c r="N8" s="45"/>
      <c r="O8" s="40" t="s">
        <v>64</v>
      </c>
      <c r="P8" s="41" t="s">
        <v>64</v>
      </c>
      <c r="Q8" s="44"/>
      <c r="R8" s="45"/>
      <c r="S8" s="44"/>
      <c r="T8" s="45"/>
      <c r="U8" s="44"/>
      <c r="V8" s="45"/>
      <c r="W8" s="50"/>
      <c r="X8" s="45"/>
      <c r="Y8" s="44"/>
      <c r="Z8" s="43"/>
      <c r="AA8" s="44"/>
      <c r="AB8" s="45"/>
      <c r="AC8" s="40" t="s">
        <v>64</v>
      </c>
      <c r="AD8" s="41" t="s">
        <v>64</v>
      </c>
      <c r="AE8" s="44"/>
      <c r="AF8" s="45"/>
      <c r="AG8" s="44"/>
      <c r="AH8" s="45"/>
      <c r="AI8" s="44"/>
      <c r="AJ8" s="45"/>
      <c r="AK8" s="44"/>
      <c r="AL8" s="45"/>
      <c r="AM8" s="44"/>
      <c r="AN8" s="43"/>
      <c r="AO8" s="44"/>
      <c r="AP8" s="45"/>
      <c r="AQ8" s="40" t="s">
        <v>64</v>
      </c>
      <c r="AR8" s="41" t="s">
        <v>64</v>
      </c>
      <c r="AS8" s="44"/>
      <c r="AT8" s="45"/>
      <c r="AU8" s="44"/>
      <c r="AV8" s="45"/>
      <c r="AW8" s="44"/>
      <c r="AX8" s="45"/>
      <c r="AY8" s="44"/>
      <c r="AZ8" s="45"/>
      <c r="BA8" s="44"/>
      <c r="BB8" s="43"/>
      <c r="BC8" s="44"/>
      <c r="BD8" s="45"/>
      <c r="BE8" s="40" t="s">
        <v>64</v>
      </c>
      <c r="BF8" s="41" t="s">
        <v>64</v>
      </c>
      <c r="BG8" s="40" t="s">
        <v>64</v>
      </c>
      <c r="BH8" s="41" t="s">
        <v>64</v>
      </c>
      <c r="BI8" s="40" t="s">
        <v>64</v>
      </c>
      <c r="BJ8" s="41" t="s">
        <v>64</v>
      </c>
      <c r="BK8" s="40" t="s">
        <v>64</v>
      </c>
      <c r="BL8" s="41" t="s">
        <v>64</v>
      </c>
      <c r="BM8" s="47">
        <f t="shared" si="0"/>
        <v>0</v>
      </c>
      <c r="BN8" s="48">
        <f t="shared" si="0"/>
        <v>0</v>
      </c>
      <c r="BO8" s="48">
        <f t="shared" si="0"/>
        <v>0</v>
      </c>
      <c r="BP8" s="48">
        <f t="shared" si="0"/>
        <v>0</v>
      </c>
    </row>
    <row r="9" spans="1:68" s="36" customFormat="1" ht="51.75" customHeight="1" thickBot="1">
      <c r="A9" s="26"/>
      <c r="B9" s="27" t="s">
        <v>62</v>
      </c>
      <c r="C9" s="28" t="s">
        <v>16</v>
      </c>
      <c r="D9" s="29" t="s">
        <v>24</v>
      </c>
      <c r="E9" s="28" t="s">
        <v>16</v>
      </c>
      <c r="F9" s="29" t="s">
        <v>24</v>
      </c>
      <c r="G9" s="28" t="s">
        <v>16</v>
      </c>
      <c r="H9" s="29" t="s">
        <v>24</v>
      </c>
      <c r="I9" s="28" t="s">
        <v>16</v>
      </c>
      <c r="J9" s="29" t="s">
        <v>24</v>
      </c>
      <c r="K9" s="28" t="s">
        <v>16</v>
      </c>
      <c r="L9" s="30" t="s">
        <v>24</v>
      </c>
      <c r="M9" s="49" t="s">
        <v>16</v>
      </c>
      <c r="N9" s="29" t="s">
        <v>24</v>
      </c>
      <c r="O9" s="28" t="s">
        <v>16</v>
      </c>
      <c r="P9" s="29" t="s">
        <v>24</v>
      </c>
      <c r="Q9" s="28" t="s">
        <v>16</v>
      </c>
      <c r="R9" s="29" t="s">
        <v>24</v>
      </c>
      <c r="S9" s="28" t="s">
        <v>16</v>
      </c>
      <c r="T9" s="29" t="s">
        <v>24</v>
      </c>
      <c r="U9" s="28" t="s">
        <v>16</v>
      </c>
      <c r="V9" s="29" t="s">
        <v>24</v>
      </c>
      <c r="W9" s="28" t="s">
        <v>16</v>
      </c>
      <c r="X9" s="29" t="s">
        <v>24</v>
      </c>
      <c r="Y9" s="28" t="s">
        <v>16</v>
      </c>
      <c r="Z9" s="30" t="s">
        <v>24</v>
      </c>
      <c r="AA9" s="28" t="s">
        <v>16</v>
      </c>
      <c r="AB9" s="29" t="s">
        <v>24</v>
      </c>
      <c r="AC9" s="31" t="s">
        <v>16</v>
      </c>
      <c r="AD9" s="32" t="s">
        <v>24</v>
      </c>
      <c r="AE9" s="28" t="s">
        <v>16</v>
      </c>
      <c r="AF9" s="29" t="s">
        <v>24</v>
      </c>
      <c r="AG9" s="31" t="s">
        <v>16</v>
      </c>
      <c r="AH9" s="32" t="s">
        <v>24</v>
      </c>
      <c r="AI9" s="28" t="s">
        <v>16</v>
      </c>
      <c r="AJ9" s="29" t="s">
        <v>24</v>
      </c>
      <c r="AK9" s="31" t="s">
        <v>16</v>
      </c>
      <c r="AL9" s="32" t="s">
        <v>24</v>
      </c>
      <c r="AM9" s="28" t="s">
        <v>16</v>
      </c>
      <c r="AN9" s="30" t="s">
        <v>24</v>
      </c>
      <c r="AO9" s="28" t="s">
        <v>16</v>
      </c>
      <c r="AP9" s="29" t="s">
        <v>24</v>
      </c>
      <c r="AQ9" s="31" t="s">
        <v>16</v>
      </c>
      <c r="AR9" s="32" t="s">
        <v>24</v>
      </c>
      <c r="AS9" s="28" t="s">
        <v>16</v>
      </c>
      <c r="AT9" s="29" t="s">
        <v>24</v>
      </c>
      <c r="AU9" s="31" t="s">
        <v>16</v>
      </c>
      <c r="AV9" s="32" t="s">
        <v>24</v>
      </c>
      <c r="AW9" s="28" t="s">
        <v>16</v>
      </c>
      <c r="AX9" s="29" t="s">
        <v>24</v>
      </c>
      <c r="AY9" s="31" t="s">
        <v>16</v>
      </c>
      <c r="AZ9" s="32" t="s">
        <v>24</v>
      </c>
      <c r="BA9" s="28" t="s">
        <v>16</v>
      </c>
      <c r="BB9" s="30" t="s">
        <v>24</v>
      </c>
      <c r="BC9" s="28" t="s">
        <v>16</v>
      </c>
      <c r="BD9" s="29" t="s">
        <v>24</v>
      </c>
      <c r="BE9" s="31" t="s">
        <v>16</v>
      </c>
      <c r="BF9" s="32" t="s">
        <v>24</v>
      </c>
      <c r="BG9" s="28" t="s">
        <v>16</v>
      </c>
      <c r="BH9" s="29" t="s">
        <v>24</v>
      </c>
      <c r="BI9" s="31" t="s">
        <v>16</v>
      </c>
      <c r="BJ9" s="32" t="s">
        <v>24</v>
      </c>
      <c r="BK9" s="28" t="s">
        <v>16</v>
      </c>
      <c r="BL9" s="29" t="s">
        <v>24</v>
      </c>
      <c r="BM9" s="34" t="s">
        <v>25</v>
      </c>
      <c r="BN9" s="35" t="s">
        <v>26</v>
      </c>
      <c r="BO9" s="35" t="s">
        <v>27</v>
      </c>
      <c r="BP9" s="35" t="s">
        <v>28</v>
      </c>
    </row>
    <row r="10" spans="1:68" ht="60" customHeight="1" thickBot="1">
      <c r="A10" s="22">
        <f>A8</f>
        <v>0</v>
      </c>
      <c r="B10" s="37" t="s">
        <v>68</v>
      </c>
      <c r="C10" s="51">
        <v>3</v>
      </c>
      <c r="D10" s="45"/>
      <c r="E10" s="44"/>
      <c r="F10" s="45"/>
      <c r="G10" s="44"/>
      <c r="H10" s="45"/>
      <c r="I10" s="44"/>
      <c r="J10" s="45"/>
      <c r="K10" s="44"/>
      <c r="L10" s="43"/>
      <c r="M10" s="54"/>
      <c r="N10" s="55"/>
      <c r="O10" s="44"/>
      <c r="P10" s="45"/>
      <c r="Q10" s="56"/>
      <c r="R10" s="55"/>
      <c r="S10" s="44"/>
      <c r="T10" s="45"/>
      <c r="U10" s="44"/>
      <c r="V10" s="55"/>
      <c r="W10" s="44"/>
      <c r="X10" s="45"/>
      <c r="Y10" s="56"/>
      <c r="Z10" s="43"/>
      <c r="AA10" s="44"/>
      <c r="AB10" s="46">
        <v>2</v>
      </c>
      <c r="AC10" s="44"/>
      <c r="AD10" s="55"/>
      <c r="AE10" s="51">
        <v>1</v>
      </c>
      <c r="AF10" s="45"/>
      <c r="AG10" s="56"/>
      <c r="AH10" s="55"/>
      <c r="AI10" s="44"/>
      <c r="AJ10" s="45"/>
      <c r="AK10" s="56"/>
      <c r="AL10" s="55"/>
      <c r="AM10" s="44"/>
      <c r="AN10" s="43"/>
      <c r="AO10" s="56"/>
      <c r="AP10" s="55"/>
      <c r="AQ10" s="44"/>
      <c r="AR10" s="45"/>
      <c r="AS10" s="44"/>
      <c r="AT10" s="45"/>
      <c r="AU10" s="44"/>
      <c r="AV10" s="45"/>
      <c r="AW10" s="44"/>
      <c r="AX10" s="45"/>
      <c r="AY10" s="56"/>
      <c r="AZ10" s="45"/>
      <c r="BA10" s="44"/>
      <c r="BB10" s="43"/>
      <c r="BC10" s="56"/>
      <c r="BD10" s="55"/>
      <c r="BE10" s="44"/>
      <c r="BF10" s="45"/>
      <c r="BG10" s="56"/>
      <c r="BH10" s="45"/>
      <c r="BI10" s="44"/>
      <c r="BJ10" s="45"/>
      <c r="BK10" s="56"/>
      <c r="BL10" s="45"/>
      <c r="BM10" s="47">
        <f t="shared" si="0"/>
        <v>0</v>
      </c>
      <c r="BN10" s="48">
        <f t="shared" si="0"/>
        <v>0</v>
      </c>
      <c r="BO10" s="48">
        <f t="shared" si="0"/>
        <v>0</v>
      </c>
      <c r="BP10" s="48">
        <f t="shared" si="0"/>
        <v>0</v>
      </c>
    </row>
    <row r="11" spans="1:68" ht="57" customHeight="1" thickBot="1">
      <c r="A11" s="22">
        <f t="shared" si="1"/>
        <v>0</v>
      </c>
      <c r="B11" s="37" t="s">
        <v>69</v>
      </c>
      <c r="C11" s="44"/>
      <c r="D11" s="45"/>
      <c r="E11" s="44"/>
      <c r="F11" s="45"/>
      <c r="G11" s="44"/>
      <c r="H11" s="45"/>
      <c r="I11" s="44"/>
      <c r="J11" s="45"/>
      <c r="K11" s="44"/>
      <c r="L11" s="43"/>
      <c r="M11" s="57">
        <v>1</v>
      </c>
      <c r="N11" s="55"/>
      <c r="O11" s="44"/>
      <c r="P11" s="45"/>
      <c r="Q11" s="56"/>
      <c r="R11" s="55"/>
      <c r="S11" s="44"/>
      <c r="T11" s="45"/>
      <c r="U11" s="44"/>
      <c r="V11" s="55"/>
      <c r="W11" s="44"/>
      <c r="X11" s="45"/>
      <c r="Y11" s="56"/>
      <c r="Z11" s="43"/>
      <c r="AA11" s="44"/>
      <c r="AB11" s="45"/>
      <c r="AC11" s="44"/>
      <c r="AD11" s="55"/>
      <c r="AE11" s="44"/>
      <c r="AF11" s="45"/>
      <c r="AG11" s="56"/>
      <c r="AH11" s="55"/>
      <c r="AI11" s="44"/>
      <c r="AJ11" s="45"/>
      <c r="AK11" s="56"/>
      <c r="AL11" s="55"/>
      <c r="AM11" s="44"/>
      <c r="AN11" s="43"/>
      <c r="AO11" s="56"/>
      <c r="AP11" s="55"/>
      <c r="AQ11" s="44"/>
      <c r="AR11" s="45"/>
      <c r="AS11" s="44"/>
      <c r="AT11" s="45"/>
      <c r="AU11" s="44"/>
      <c r="AV11" s="45"/>
      <c r="AW11" s="44"/>
      <c r="AX11" s="45"/>
      <c r="AY11" s="56"/>
      <c r="AZ11" s="45"/>
      <c r="BA11" s="44"/>
      <c r="BB11" s="43"/>
      <c r="BC11" s="56"/>
      <c r="BD11" s="55"/>
      <c r="BE11" s="44"/>
      <c r="BF11" s="45"/>
      <c r="BG11" s="56"/>
      <c r="BH11" s="45"/>
      <c r="BI11" s="44"/>
      <c r="BJ11" s="45"/>
      <c r="BK11" s="56"/>
      <c r="BL11" s="45"/>
      <c r="BM11" s="47">
        <f t="shared" si="0"/>
        <v>0</v>
      </c>
      <c r="BN11" s="48">
        <f t="shared" si="0"/>
        <v>0</v>
      </c>
      <c r="BO11" s="48">
        <f t="shared" si="0"/>
        <v>0</v>
      </c>
      <c r="BP11" s="48">
        <f t="shared" si="0"/>
        <v>0</v>
      </c>
    </row>
    <row r="12" spans="1:68" ht="57" customHeight="1" thickBot="1">
      <c r="A12" s="22">
        <f t="shared" si="1"/>
        <v>0</v>
      </c>
      <c r="B12" s="37" t="s">
        <v>70</v>
      </c>
      <c r="C12" s="44"/>
      <c r="D12" s="45"/>
      <c r="E12" s="44"/>
      <c r="F12" s="45"/>
      <c r="G12" s="44"/>
      <c r="H12" s="45"/>
      <c r="I12" s="44"/>
      <c r="J12" s="45"/>
      <c r="K12" s="44"/>
      <c r="L12" s="43"/>
      <c r="M12" s="57">
        <v>1</v>
      </c>
      <c r="N12" s="55"/>
      <c r="O12" s="44"/>
      <c r="P12" s="45"/>
      <c r="Q12" s="56"/>
      <c r="R12" s="55"/>
      <c r="S12" s="44"/>
      <c r="T12" s="45"/>
      <c r="U12" s="44"/>
      <c r="V12" s="55"/>
      <c r="W12" s="44"/>
      <c r="X12" s="45"/>
      <c r="Y12" s="56"/>
      <c r="Z12" s="43"/>
      <c r="AA12" s="44"/>
      <c r="AB12" s="45"/>
      <c r="AC12" s="44"/>
      <c r="AD12" s="55"/>
      <c r="AE12" s="44"/>
      <c r="AF12" s="45"/>
      <c r="AG12" s="56"/>
      <c r="AH12" s="55"/>
      <c r="AI12" s="44"/>
      <c r="AJ12" s="45"/>
      <c r="AK12" s="56"/>
      <c r="AL12" s="55"/>
      <c r="AM12" s="44"/>
      <c r="AN12" s="43"/>
      <c r="AO12" s="56"/>
      <c r="AP12" s="55"/>
      <c r="AQ12" s="44"/>
      <c r="AR12" s="45"/>
      <c r="AS12" s="44"/>
      <c r="AT12" s="45"/>
      <c r="AU12" s="44"/>
      <c r="AV12" s="45"/>
      <c r="AW12" s="44"/>
      <c r="AX12" s="45"/>
      <c r="AY12" s="56"/>
      <c r="AZ12" s="45"/>
      <c r="BA12" s="44"/>
      <c r="BB12" s="43"/>
      <c r="BC12" s="56"/>
      <c r="BD12" s="55"/>
      <c r="BE12" s="44"/>
      <c r="BF12" s="45"/>
      <c r="BG12" s="56"/>
      <c r="BH12" s="45"/>
      <c r="BI12" s="44"/>
      <c r="BJ12" s="45"/>
      <c r="BK12" s="56"/>
      <c r="BL12" s="45"/>
      <c r="BM12" s="47">
        <f t="shared" si="0"/>
        <v>0</v>
      </c>
      <c r="BN12" s="48">
        <f t="shared" si="0"/>
        <v>0</v>
      </c>
      <c r="BO12" s="48">
        <f t="shared" si="0"/>
        <v>0</v>
      </c>
      <c r="BP12" s="48">
        <f t="shared" si="0"/>
        <v>0</v>
      </c>
    </row>
    <row r="13" spans="1:68" ht="57" customHeight="1" thickBot="1">
      <c r="A13" s="22">
        <f t="shared" si="1"/>
        <v>0</v>
      </c>
      <c r="B13" s="37" t="s">
        <v>71</v>
      </c>
      <c r="C13" s="44"/>
      <c r="D13" s="45"/>
      <c r="E13" s="44"/>
      <c r="F13" s="45"/>
      <c r="G13" s="44"/>
      <c r="H13" s="45"/>
      <c r="I13" s="44"/>
      <c r="J13" s="45"/>
      <c r="K13" s="44"/>
      <c r="L13" s="43"/>
      <c r="M13" s="54"/>
      <c r="N13" s="55"/>
      <c r="O13" s="44"/>
      <c r="P13" s="45"/>
      <c r="Q13" s="56"/>
      <c r="R13" s="55"/>
      <c r="S13" s="44"/>
      <c r="T13" s="45"/>
      <c r="U13" s="44"/>
      <c r="V13" s="55"/>
      <c r="W13" s="44"/>
      <c r="X13" s="45"/>
      <c r="Y13" s="56"/>
      <c r="Z13" s="43"/>
      <c r="AA13" s="44"/>
      <c r="AB13" s="45"/>
      <c r="AC13" s="44"/>
      <c r="AD13" s="55"/>
      <c r="AE13" s="44"/>
      <c r="AF13" s="45"/>
      <c r="AG13" s="56"/>
      <c r="AH13" s="55"/>
      <c r="AI13" s="44"/>
      <c r="AJ13" s="45"/>
      <c r="AK13" s="56"/>
      <c r="AL13" s="55"/>
      <c r="AM13" s="44"/>
      <c r="AN13" s="43"/>
      <c r="AO13" s="56"/>
      <c r="AP13" s="55"/>
      <c r="AQ13" s="44"/>
      <c r="AR13" s="45"/>
      <c r="AS13" s="44"/>
      <c r="AT13" s="45"/>
      <c r="AU13" s="44"/>
      <c r="AV13" s="45"/>
      <c r="AW13" s="44"/>
      <c r="AX13" s="45"/>
      <c r="AY13" s="56"/>
      <c r="AZ13" s="45"/>
      <c r="BA13" s="44"/>
      <c r="BB13" s="43"/>
      <c r="BC13" s="56"/>
      <c r="BD13" s="55"/>
      <c r="BE13" s="44"/>
      <c r="BF13" s="45"/>
      <c r="BG13" s="56"/>
      <c r="BH13" s="45"/>
      <c r="BI13" s="44"/>
      <c r="BJ13" s="45"/>
      <c r="BK13" s="56"/>
      <c r="BL13" s="45"/>
      <c r="BM13" s="47">
        <f t="shared" si="0"/>
        <v>0</v>
      </c>
      <c r="BN13" s="48">
        <f t="shared" si="0"/>
        <v>0</v>
      </c>
      <c r="BO13" s="48">
        <f t="shared" si="0"/>
        <v>0</v>
      </c>
      <c r="BP13" s="48">
        <f t="shared" si="0"/>
        <v>0</v>
      </c>
    </row>
    <row r="14" spans="1:68" ht="57" customHeight="1" thickBot="1">
      <c r="A14" s="22">
        <f t="shared" si="1"/>
        <v>0</v>
      </c>
      <c r="B14" s="37" t="s">
        <v>72</v>
      </c>
      <c r="C14" s="44"/>
      <c r="D14" s="45"/>
      <c r="E14" s="44"/>
      <c r="F14" s="45"/>
      <c r="G14" s="44"/>
      <c r="H14" s="45"/>
      <c r="I14" s="44"/>
      <c r="J14" s="45"/>
      <c r="K14" s="44"/>
      <c r="L14" s="43"/>
      <c r="M14" s="54"/>
      <c r="N14" s="55"/>
      <c r="O14" s="44"/>
      <c r="P14" s="45"/>
      <c r="Q14" s="56"/>
      <c r="R14" s="55"/>
      <c r="S14" s="44"/>
      <c r="T14" s="45"/>
      <c r="U14" s="44"/>
      <c r="V14" s="55"/>
      <c r="W14" s="44"/>
      <c r="X14" s="45"/>
      <c r="Y14" s="56"/>
      <c r="Z14" s="43"/>
      <c r="AA14" s="44"/>
      <c r="AB14" s="45"/>
      <c r="AC14" s="44"/>
      <c r="AD14" s="55"/>
      <c r="AE14" s="44"/>
      <c r="AF14" s="45"/>
      <c r="AG14" s="56"/>
      <c r="AH14" s="45"/>
      <c r="AI14" s="44"/>
      <c r="AJ14" s="45"/>
      <c r="AK14" s="56"/>
      <c r="AL14" s="55"/>
      <c r="AM14" s="44"/>
      <c r="AN14" s="43"/>
      <c r="AO14" s="56"/>
      <c r="AP14" s="55"/>
      <c r="AQ14" s="44"/>
      <c r="AR14" s="45"/>
      <c r="AS14" s="44"/>
      <c r="AT14" s="45"/>
      <c r="AU14" s="56"/>
      <c r="AV14" s="55"/>
      <c r="AW14" s="44"/>
      <c r="AX14" s="45"/>
      <c r="AY14" s="44"/>
      <c r="AZ14" s="45"/>
      <c r="BA14" s="44"/>
      <c r="BB14" s="43"/>
      <c r="BC14" s="56"/>
      <c r="BD14" s="45"/>
      <c r="BE14" s="44"/>
      <c r="BF14" s="45"/>
      <c r="BG14" s="56"/>
      <c r="BH14" s="45"/>
      <c r="BI14" s="44"/>
      <c r="BJ14" s="45"/>
      <c r="BK14" s="44"/>
      <c r="BL14" s="45"/>
      <c r="BM14" s="47">
        <f t="shared" si="0"/>
        <v>0</v>
      </c>
      <c r="BN14" s="48">
        <f t="shared" si="0"/>
        <v>0</v>
      </c>
      <c r="BO14" s="48">
        <f t="shared" si="0"/>
        <v>0</v>
      </c>
      <c r="BP14" s="48">
        <f t="shared" si="0"/>
        <v>0</v>
      </c>
    </row>
    <row r="15" spans="1:68" ht="57" customHeight="1" thickBot="1">
      <c r="A15" s="22">
        <f>A14</f>
        <v>0</v>
      </c>
      <c r="B15" s="37" t="s">
        <v>73</v>
      </c>
      <c r="C15" s="44"/>
      <c r="D15" s="45"/>
      <c r="E15" s="44"/>
      <c r="F15" s="45"/>
      <c r="G15" s="44"/>
      <c r="H15" s="45"/>
      <c r="I15" s="44"/>
      <c r="J15" s="45"/>
      <c r="K15" s="44"/>
      <c r="L15" s="43"/>
      <c r="M15" s="54"/>
      <c r="N15" s="55"/>
      <c r="O15" s="44"/>
      <c r="P15" s="45"/>
      <c r="Q15" s="56"/>
      <c r="R15" s="55"/>
      <c r="S15" s="44"/>
      <c r="T15" s="45"/>
      <c r="U15" s="44"/>
      <c r="V15" s="55"/>
      <c r="W15" s="44"/>
      <c r="X15" s="45"/>
      <c r="Y15" s="56"/>
      <c r="Z15" s="43"/>
      <c r="AA15" s="44"/>
      <c r="AB15" s="45"/>
      <c r="AC15" s="44"/>
      <c r="AD15" s="45"/>
      <c r="AE15" s="44"/>
      <c r="AF15" s="45"/>
      <c r="AG15" s="56"/>
      <c r="AH15" s="45"/>
      <c r="AI15" s="44"/>
      <c r="AJ15" s="45"/>
      <c r="AK15" s="56"/>
      <c r="AL15" s="55"/>
      <c r="AM15" s="44"/>
      <c r="AN15" s="43"/>
      <c r="AO15" s="44"/>
      <c r="AP15" s="55"/>
      <c r="AQ15" s="44"/>
      <c r="AR15" s="45"/>
      <c r="AS15" s="44"/>
      <c r="AT15" s="45"/>
      <c r="AU15" s="56"/>
      <c r="AV15" s="55"/>
      <c r="AW15" s="44"/>
      <c r="AX15" s="45"/>
      <c r="AY15" s="44"/>
      <c r="AZ15" s="45"/>
      <c r="BA15" s="44"/>
      <c r="BB15" s="43"/>
      <c r="BC15" s="56"/>
      <c r="BD15" s="45"/>
      <c r="BE15" s="44"/>
      <c r="BF15" s="45"/>
      <c r="BG15" s="56"/>
      <c r="BH15" s="45"/>
      <c r="BI15" s="44"/>
      <c r="BJ15" s="45"/>
      <c r="BK15" s="44"/>
      <c r="BL15" s="45"/>
      <c r="BM15" s="47">
        <f t="shared" si="0"/>
        <v>0</v>
      </c>
      <c r="BN15" s="48">
        <f t="shared" si="0"/>
        <v>0</v>
      </c>
      <c r="BO15" s="48">
        <f t="shared" si="0"/>
        <v>0</v>
      </c>
      <c r="BP15" s="48">
        <f t="shared" si="0"/>
        <v>0</v>
      </c>
    </row>
    <row r="16" spans="1:68" ht="57" customHeight="1" thickBot="1">
      <c r="A16" s="22">
        <f t="shared" ref="A16:A34" si="2">A15</f>
        <v>0</v>
      </c>
      <c r="B16" s="37" t="s">
        <v>74</v>
      </c>
      <c r="C16" s="44"/>
      <c r="D16" s="45"/>
      <c r="E16" s="44"/>
      <c r="F16" s="45"/>
      <c r="G16" s="44"/>
      <c r="H16" s="45"/>
      <c r="I16" s="44"/>
      <c r="J16" s="45"/>
      <c r="K16" s="44"/>
      <c r="L16" s="43"/>
      <c r="M16" s="54"/>
      <c r="N16" s="55"/>
      <c r="O16" s="44"/>
      <c r="P16" s="45"/>
      <c r="Q16" s="56"/>
      <c r="R16" s="55"/>
      <c r="S16" s="44"/>
      <c r="T16" s="45"/>
      <c r="U16" s="44"/>
      <c r="V16" s="55"/>
      <c r="W16" s="44"/>
      <c r="X16" s="45"/>
      <c r="Y16" s="56"/>
      <c r="Z16" s="43"/>
      <c r="AA16" s="44"/>
      <c r="AB16" s="45"/>
      <c r="AC16" s="44"/>
      <c r="AD16" s="55"/>
      <c r="AE16" s="44"/>
      <c r="AF16" s="45"/>
      <c r="AG16" s="56"/>
      <c r="AH16" s="45"/>
      <c r="AI16" s="44"/>
      <c r="AJ16" s="45"/>
      <c r="AK16" s="56"/>
      <c r="AL16" s="55"/>
      <c r="AM16" s="44"/>
      <c r="AN16" s="43"/>
      <c r="AO16" s="56"/>
      <c r="AP16" s="55"/>
      <c r="AQ16" s="44"/>
      <c r="AR16" s="45"/>
      <c r="AS16" s="44"/>
      <c r="AT16" s="45"/>
      <c r="AU16" s="56"/>
      <c r="AV16" s="55"/>
      <c r="AW16" s="44"/>
      <c r="AX16" s="45"/>
      <c r="AY16" s="44"/>
      <c r="AZ16" s="45"/>
      <c r="BA16" s="44"/>
      <c r="BB16" s="43"/>
      <c r="BC16" s="56"/>
      <c r="BD16" s="45"/>
      <c r="BE16" s="44"/>
      <c r="BF16" s="45"/>
      <c r="BG16" s="56"/>
      <c r="BH16" s="45"/>
      <c r="BI16" s="44"/>
      <c r="BJ16" s="45"/>
      <c r="BK16" s="44"/>
      <c r="BL16" s="45"/>
      <c r="BM16" s="47">
        <f t="shared" si="0"/>
        <v>0</v>
      </c>
      <c r="BN16" s="48">
        <f t="shared" si="0"/>
        <v>0</v>
      </c>
      <c r="BO16" s="48">
        <f t="shared" si="0"/>
        <v>0</v>
      </c>
      <c r="BP16" s="48">
        <f t="shared" si="0"/>
        <v>0</v>
      </c>
    </row>
    <row r="17" spans="1:68" ht="57" customHeight="1" thickBot="1">
      <c r="A17" s="22">
        <f t="shared" si="2"/>
        <v>0</v>
      </c>
      <c r="B17" s="37" t="s">
        <v>75</v>
      </c>
      <c r="C17" s="44"/>
      <c r="D17" s="45"/>
      <c r="E17" s="44"/>
      <c r="F17" s="45"/>
      <c r="G17" s="44"/>
      <c r="H17" s="45"/>
      <c r="I17" s="44"/>
      <c r="J17" s="45"/>
      <c r="K17" s="44"/>
      <c r="L17" s="43"/>
      <c r="M17" s="54"/>
      <c r="N17" s="55"/>
      <c r="O17" s="44"/>
      <c r="P17" s="45"/>
      <c r="Q17" s="56"/>
      <c r="R17" s="55"/>
      <c r="S17" s="44"/>
      <c r="T17" s="45"/>
      <c r="U17" s="44"/>
      <c r="V17" s="55"/>
      <c r="W17" s="44"/>
      <c r="X17" s="45"/>
      <c r="Y17" s="56"/>
      <c r="Z17" s="43"/>
      <c r="AA17" s="44"/>
      <c r="AB17" s="45"/>
      <c r="AC17" s="44"/>
      <c r="AD17" s="55"/>
      <c r="AE17" s="44"/>
      <c r="AF17" s="45"/>
      <c r="AG17" s="56"/>
      <c r="AH17" s="45"/>
      <c r="AI17" s="44"/>
      <c r="AJ17" s="45"/>
      <c r="AK17" s="56"/>
      <c r="AL17" s="55"/>
      <c r="AM17" s="44"/>
      <c r="AN17" s="43"/>
      <c r="AO17" s="56"/>
      <c r="AP17" s="5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3"/>
      <c r="BC17" s="56"/>
      <c r="BD17" s="45"/>
      <c r="BE17" s="44"/>
      <c r="BF17" s="45"/>
      <c r="BG17" s="56"/>
      <c r="BH17" s="45"/>
      <c r="BI17" s="44"/>
      <c r="BJ17" s="45"/>
      <c r="BK17" s="56"/>
      <c r="BL17" s="45"/>
      <c r="BM17" s="47">
        <f t="shared" si="0"/>
        <v>0</v>
      </c>
      <c r="BN17" s="48">
        <f t="shared" si="0"/>
        <v>0</v>
      </c>
      <c r="BO17" s="48">
        <f t="shared" si="0"/>
        <v>0</v>
      </c>
      <c r="BP17" s="48">
        <f t="shared" si="0"/>
        <v>0</v>
      </c>
    </row>
    <row r="18" spans="1:68" s="36" customFormat="1" ht="51.75" customHeight="1" thickBot="1">
      <c r="A18" s="26"/>
      <c r="B18" s="27" t="s">
        <v>62</v>
      </c>
      <c r="C18" s="113" t="s">
        <v>38</v>
      </c>
      <c r="D18" s="114"/>
      <c r="E18" s="113" t="s">
        <v>38</v>
      </c>
      <c r="F18" s="114"/>
      <c r="G18" s="113" t="s">
        <v>38</v>
      </c>
      <c r="H18" s="114"/>
      <c r="I18" s="113" t="s">
        <v>38</v>
      </c>
      <c r="J18" s="114"/>
      <c r="K18" s="113" t="s">
        <v>38</v>
      </c>
      <c r="L18" s="114"/>
      <c r="M18" s="113" t="s">
        <v>38</v>
      </c>
      <c r="N18" s="114"/>
      <c r="O18" s="113" t="s">
        <v>38</v>
      </c>
      <c r="P18" s="114"/>
      <c r="Q18" s="113" t="s">
        <v>38</v>
      </c>
      <c r="R18" s="114"/>
      <c r="S18" s="113" t="s">
        <v>38</v>
      </c>
      <c r="T18" s="114"/>
      <c r="U18" s="113" t="s">
        <v>38</v>
      </c>
      <c r="V18" s="114"/>
      <c r="W18" s="113" t="s">
        <v>38</v>
      </c>
      <c r="X18" s="114"/>
      <c r="Y18" s="113" t="s">
        <v>38</v>
      </c>
      <c r="Z18" s="114"/>
      <c r="AA18" s="113" t="s">
        <v>38</v>
      </c>
      <c r="AB18" s="114"/>
      <c r="AC18" s="113" t="s">
        <v>38</v>
      </c>
      <c r="AD18" s="114"/>
      <c r="AE18" s="113" t="s">
        <v>38</v>
      </c>
      <c r="AF18" s="114"/>
      <c r="AG18" s="113" t="s">
        <v>38</v>
      </c>
      <c r="AH18" s="114"/>
      <c r="AI18" s="113" t="s">
        <v>38</v>
      </c>
      <c r="AJ18" s="114"/>
      <c r="AK18" s="113" t="s">
        <v>38</v>
      </c>
      <c r="AL18" s="114"/>
      <c r="AM18" s="113" t="s">
        <v>38</v>
      </c>
      <c r="AN18" s="114"/>
      <c r="AO18" s="113" t="s">
        <v>38</v>
      </c>
      <c r="AP18" s="114"/>
      <c r="AQ18" s="113" t="s">
        <v>38</v>
      </c>
      <c r="AR18" s="114"/>
      <c r="AS18" s="113" t="s">
        <v>38</v>
      </c>
      <c r="AT18" s="114"/>
      <c r="AU18" s="113" t="s">
        <v>38</v>
      </c>
      <c r="AV18" s="114"/>
      <c r="AW18" s="113" t="s">
        <v>38</v>
      </c>
      <c r="AX18" s="114"/>
      <c r="AY18" s="113" t="s">
        <v>38</v>
      </c>
      <c r="AZ18" s="114"/>
      <c r="BA18" s="113" t="s">
        <v>38</v>
      </c>
      <c r="BB18" s="114"/>
      <c r="BC18" s="113" t="s">
        <v>38</v>
      </c>
      <c r="BD18" s="114"/>
      <c r="BE18" s="113" t="s">
        <v>38</v>
      </c>
      <c r="BF18" s="114"/>
      <c r="BG18" s="113" t="s">
        <v>38</v>
      </c>
      <c r="BH18" s="114"/>
      <c r="BI18" s="113" t="s">
        <v>38</v>
      </c>
      <c r="BJ18" s="114"/>
      <c r="BK18" s="113" t="s">
        <v>38</v>
      </c>
      <c r="BL18" s="114"/>
      <c r="BM18" s="34" t="s">
        <v>25</v>
      </c>
      <c r="BN18" s="35" t="s">
        <v>26</v>
      </c>
      <c r="BO18" s="35" t="s">
        <v>27</v>
      </c>
      <c r="BP18" s="35" t="s">
        <v>28</v>
      </c>
    </row>
    <row r="19" spans="1:68" ht="57" customHeight="1" thickBot="1">
      <c r="A19" s="22" t="e">
        <f>#REF!</f>
        <v>#REF!</v>
      </c>
      <c r="B19" s="37" t="s">
        <v>76</v>
      </c>
      <c r="C19" s="115"/>
      <c r="D19" s="116"/>
      <c r="E19" s="115"/>
      <c r="F19" s="116"/>
      <c r="G19" s="117" t="s">
        <v>64</v>
      </c>
      <c r="H19" s="118"/>
      <c r="I19" s="117" t="s">
        <v>64</v>
      </c>
      <c r="J19" s="118"/>
      <c r="K19" s="117" t="s">
        <v>64</v>
      </c>
      <c r="L19" s="118"/>
      <c r="M19" s="117" t="s">
        <v>64</v>
      </c>
      <c r="N19" s="118"/>
      <c r="O19" s="117" t="s">
        <v>64</v>
      </c>
      <c r="P19" s="118"/>
      <c r="Q19" s="115"/>
      <c r="R19" s="116"/>
      <c r="S19" s="115"/>
      <c r="T19" s="116"/>
      <c r="U19" s="115"/>
      <c r="V19" s="116"/>
      <c r="W19" s="115"/>
      <c r="X19" s="116"/>
      <c r="Y19" s="115"/>
      <c r="Z19" s="116"/>
      <c r="AA19" s="117" t="s">
        <v>64</v>
      </c>
      <c r="AB19" s="118"/>
      <c r="AC19" s="117" t="s">
        <v>64</v>
      </c>
      <c r="AD19" s="118"/>
      <c r="AE19" s="115"/>
      <c r="AF19" s="116"/>
      <c r="AG19" s="115"/>
      <c r="AH19" s="116"/>
      <c r="AI19" s="115"/>
      <c r="AJ19" s="116"/>
      <c r="AK19" s="115"/>
      <c r="AL19" s="116"/>
      <c r="AM19" s="115"/>
      <c r="AN19" s="116"/>
      <c r="AO19" s="117" t="s">
        <v>64</v>
      </c>
      <c r="AP19" s="118"/>
      <c r="AQ19" s="117" t="s">
        <v>64</v>
      </c>
      <c r="AR19" s="118"/>
      <c r="AS19" s="115"/>
      <c r="AT19" s="116"/>
      <c r="AU19" s="115"/>
      <c r="AV19" s="116"/>
      <c r="AW19" s="115"/>
      <c r="AX19" s="116"/>
      <c r="AY19" s="115"/>
      <c r="AZ19" s="116"/>
      <c r="BA19" s="115"/>
      <c r="BB19" s="116"/>
      <c r="BC19" s="117" t="s">
        <v>64</v>
      </c>
      <c r="BD19" s="118"/>
      <c r="BE19" s="117" t="s">
        <v>64</v>
      </c>
      <c r="BF19" s="118"/>
      <c r="BG19" s="115"/>
      <c r="BH19" s="116"/>
      <c r="BI19" s="115"/>
      <c r="BJ19" s="116"/>
      <c r="BK19" s="115"/>
      <c r="BL19" s="116"/>
      <c r="BM19" s="47">
        <f t="shared" si="0"/>
        <v>0</v>
      </c>
      <c r="BN19" s="48">
        <f t="shared" si="0"/>
        <v>0</v>
      </c>
      <c r="BO19" s="48">
        <f t="shared" si="0"/>
        <v>0</v>
      </c>
      <c r="BP19" s="48">
        <f t="shared" si="0"/>
        <v>0</v>
      </c>
    </row>
    <row r="20" spans="1:68" ht="57" customHeight="1" thickBot="1">
      <c r="A20" s="22" t="e">
        <f t="shared" si="2"/>
        <v>#REF!</v>
      </c>
      <c r="B20" s="37" t="s">
        <v>77</v>
      </c>
      <c r="C20" s="115"/>
      <c r="D20" s="116"/>
      <c r="E20" s="115"/>
      <c r="F20" s="116"/>
      <c r="G20" s="117" t="s">
        <v>64</v>
      </c>
      <c r="H20" s="118"/>
      <c r="I20" s="117" t="s">
        <v>64</v>
      </c>
      <c r="J20" s="118"/>
      <c r="K20" s="117" t="s">
        <v>64</v>
      </c>
      <c r="L20" s="118"/>
      <c r="M20" s="117" t="s">
        <v>64</v>
      </c>
      <c r="N20" s="118"/>
      <c r="O20" s="117" t="s">
        <v>64</v>
      </c>
      <c r="P20" s="118"/>
      <c r="Q20" s="115"/>
      <c r="R20" s="116"/>
      <c r="S20" s="115"/>
      <c r="T20" s="116"/>
      <c r="U20" s="115"/>
      <c r="V20" s="116"/>
      <c r="W20" s="115"/>
      <c r="X20" s="116"/>
      <c r="Y20" s="115"/>
      <c r="Z20" s="116"/>
      <c r="AA20" s="117" t="s">
        <v>64</v>
      </c>
      <c r="AB20" s="118"/>
      <c r="AC20" s="117" t="s">
        <v>64</v>
      </c>
      <c r="AD20" s="118"/>
      <c r="AE20" s="115"/>
      <c r="AF20" s="116"/>
      <c r="AG20" s="115"/>
      <c r="AH20" s="116"/>
      <c r="AI20" s="115"/>
      <c r="AJ20" s="116"/>
      <c r="AK20" s="115"/>
      <c r="AL20" s="116"/>
      <c r="AM20" s="115"/>
      <c r="AN20" s="116"/>
      <c r="AO20" s="117" t="s">
        <v>64</v>
      </c>
      <c r="AP20" s="118"/>
      <c r="AQ20" s="117" t="s">
        <v>64</v>
      </c>
      <c r="AR20" s="118"/>
      <c r="AS20" s="115"/>
      <c r="AT20" s="116"/>
      <c r="AU20" s="115"/>
      <c r="AV20" s="116"/>
      <c r="AW20" s="115"/>
      <c r="AX20" s="116"/>
      <c r="AY20" s="115"/>
      <c r="AZ20" s="116"/>
      <c r="BA20" s="115"/>
      <c r="BB20" s="116"/>
      <c r="BC20" s="117" t="s">
        <v>64</v>
      </c>
      <c r="BD20" s="118"/>
      <c r="BE20" s="117" t="s">
        <v>64</v>
      </c>
      <c r="BF20" s="118"/>
      <c r="BG20" s="115"/>
      <c r="BH20" s="116"/>
      <c r="BI20" s="115"/>
      <c r="BJ20" s="116"/>
      <c r="BK20" s="115"/>
      <c r="BL20" s="116"/>
      <c r="BM20" s="47">
        <f t="shared" si="0"/>
        <v>0</v>
      </c>
      <c r="BN20" s="48">
        <f t="shared" si="0"/>
        <v>0</v>
      </c>
      <c r="BO20" s="48">
        <f t="shared" si="0"/>
        <v>0</v>
      </c>
      <c r="BP20" s="48">
        <f t="shared" si="0"/>
        <v>0</v>
      </c>
    </row>
    <row r="21" spans="1:68" ht="57" customHeight="1" thickBot="1">
      <c r="A21" s="22" t="e">
        <f t="shared" si="2"/>
        <v>#REF!</v>
      </c>
      <c r="B21" s="37" t="s">
        <v>78</v>
      </c>
      <c r="C21" s="115"/>
      <c r="D21" s="116"/>
      <c r="E21" s="115"/>
      <c r="F21" s="116"/>
      <c r="G21" s="117" t="s">
        <v>64</v>
      </c>
      <c r="H21" s="118"/>
      <c r="I21" s="117" t="s">
        <v>64</v>
      </c>
      <c r="J21" s="118"/>
      <c r="K21" s="117" t="s">
        <v>64</v>
      </c>
      <c r="L21" s="118"/>
      <c r="M21" s="117" t="s">
        <v>64</v>
      </c>
      <c r="N21" s="118"/>
      <c r="O21" s="117" t="s">
        <v>64</v>
      </c>
      <c r="P21" s="118"/>
      <c r="Q21" s="115"/>
      <c r="R21" s="116"/>
      <c r="S21" s="115"/>
      <c r="T21" s="116"/>
      <c r="U21" s="115"/>
      <c r="V21" s="116"/>
      <c r="W21" s="115"/>
      <c r="X21" s="116"/>
      <c r="Y21" s="115"/>
      <c r="Z21" s="116"/>
      <c r="AA21" s="117" t="s">
        <v>64</v>
      </c>
      <c r="AB21" s="118"/>
      <c r="AC21" s="117" t="s">
        <v>64</v>
      </c>
      <c r="AD21" s="118"/>
      <c r="AE21" s="115"/>
      <c r="AF21" s="116"/>
      <c r="AG21" s="115"/>
      <c r="AH21" s="116"/>
      <c r="AI21" s="115"/>
      <c r="AJ21" s="116"/>
      <c r="AK21" s="115"/>
      <c r="AL21" s="116"/>
      <c r="AM21" s="115"/>
      <c r="AN21" s="116"/>
      <c r="AO21" s="117" t="s">
        <v>64</v>
      </c>
      <c r="AP21" s="118"/>
      <c r="AQ21" s="117" t="s">
        <v>64</v>
      </c>
      <c r="AR21" s="118"/>
      <c r="AS21" s="115"/>
      <c r="AT21" s="116"/>
      <c r="AU21" s="115"/>
      <c r="AV21" s="116"/>
      <c r="AW21" s="115"/>
      <c r="AX21" s="116"/>
      <c r="AY21" s="115"/>
      <c r="AZ21" s="116"/>
      <c r="BA21" s="115"/>
      <c r="BB21" s="116"/>
      <c r="BC21" s="117" t="s">
        <v>64</v>
      </c>
      <c r="BD21" s="118"/>
      <c r="BE21" s="117" t="s">
        <v>64</v>
      </c>
      <c r="BF21" s="118"/>
      <c r="BG21" s="115"/>
      <c r="BH21" s="116"/>
      <c r="BI21" s="115"/>
      <c r="BJ21" s="116"/>
      <c r="BK21" s="115"/>
      <c r="BL21" s="116"/>
      <c r="BM21" s="47">
        <f t="shared" si="0"/>
        <v>0</v>
      </c>
      <c r="BN21" s="48">
        <f t="shared" si="0"/>
        <v>0</v>
      </c>
      <c r="BO21" s="48">
        <f t="shared" si="0"/>
        <v>0</v>
      </c>
      <c r="BP21" s="48">
        <f t="shared" si="0"/>
        <v>0</v>
      </c>
    </row>
    <row r="22" spans="1:68" ht="57" customHeight="1" thickBot="1">
      <c r="A22" s="22" t="e">
        <f t="shared" si="2"/>
        <v>#REF!</v>
      </c>
      <c r="B22" s="37" t="s">
        <v>79</v>
      </c>
      <c r="C22" s="115"/>
      <c r="D22" s="116"/>
      <c r="E22" s="115"/>
      <c r="F22" s="116"/>
      <c r="G22" s="117" t="s">
        <v>64</v>
      </c>
      <c r="H22" s="118"/>
      <c r="I22" s="117" t="s">
        <v>64</v>
      </c>
      <c r="J22" s="118"/>
      <c r="K22" s="117" t="s">
        <v>64</v>
      </c>
      <c r="L22" s="118"/>
      <c r="M22" s="117" t="s">
        <v>64</v>
      </c>
      <c r="N22" s="118"/>
      <c r="O22" s="117" t="s">
        <v>64</v>
      </c>
      <c r="P22" s="118"/>
      <c r="Q22" s="115"/>
      <c r="R22" s="116"/>
      <c r="S22" s="115"/>
      <c r="T22" s="116"/>
      <c r="U22" s="115"/>
      <c r="V22" s="116"/>
      <c r="W22" s="115"/>
      <c r="X22" s="116"/>
      <c r="Y22" s="115"/>
      <c r="Z22" s="116"/>
      <c r="AA22" s="117" t="s">
        <v>64</v>
      </c>
      <c r="AB22" s="118"/>
      <c r="AC22" s="117" t="s">
        <v>64</v>
      </c>
      <c r="AD22" s="118"/>
      <c r="AE22" s="115"/>
      <c r="AF22" s="116"/>
      <c r="AG22" s="115"/>
      <c r="AH22" s="116"/>
      <c r="AI22" s="115"/>
      <c r="AJ22" s="116"/>
      <c r="AK22" s="115"/>
      <c r="AL22" s="116"/>
      <c r="AM22" s="115"/>
      <c r="AN22" s="116"/>
      <c r="AO22" s="117" t="s">
        <v>64</v>
      </c>
      <c r="AP22" s="118"/>
      <c r="AQ22" s="117" t="s">
        <v>64</v>
      </c>
      <c r="AR22" s="118"/>
      <c r="AS22" s="115"/>
      <c r="AT22" s="116"/>
      <c r="AU22" s="115"/>
      <c r="AV22" s="116"/>
      <c r="AW22" s="115"/>
      <c r="AX22" s="116"/>
      <c r="AY22" s="115"/>
      <c r="AZ22" s="116"/>
      <c r="BA22" s="115"/>
      <c r="BB22" s="116"/>
      <c r="BC22" s="117" t="s">
        <v>64</v>
      </c>
      <c r="BD22" s="118"/>
      <c r="BE22" s="117" t="s">
        <v>64</v>
      </c>
      <c r="BF22" s="118"/>
      <c r="BG22" s="115"/>
      <c r="BH22" s="116"/>
      <c r="BI22" s="115"/>
      <c r="BJ22" s="116"/>
      <c r="BK22" s="115"/>
      <c r="BL22" s="116"/>
      <c r="BM22" s="47">
        <f t="shared" si="0"/>
        <v>0</v>
      </c>
      <c r="BN22" s="48">
        <f t="shared" si="0"/>
        <v>0</v>
      </c>
      <c r="BO22" s="48">
        <f t="shared" si="0"/>
        <v>0</v>
      </c>
      <c r="BP22" s="48">
        <f t="shared" si="0"/>
        <v>0</v>
      </c>
    </row>
    <row r="23" spans="1:68" ht="57" customHeight="1" thickBot="1">
      <c r="A23" s="22" t="e">
        <f t="shared" si="2"/>
        <v>#REF!</v>
      </c>
      <c r="B23" s="37" t="s">
        <v>80</v>
      </c>
      <c r="C23" s="115"/>
      <c r="D23" s="116"/>
      <c r="E23" s="115"/>
      <c r="F23" s="116"/>
      <c r="G23" s="117" t="s">
        <v>64</v>
      </c>
      <c r="H23" s="118"/>
      <c r="I23" s="117" t="s">
        <v>64</v>
      </c>
      <c r="J23" s="118"/>
      <c r="K23" s="117" t="s">
        <v>64</v>
      </c>
      <c r="L23" s="118"/>
      <c r="M23" s="117" t="s">
        <v>64</v>
      </c>
      <c r="N23" s="118"/>
      <c r="O23" s="117" t="s">
        <v>64</v>
      </c>
      <c r="P23" s="118"/>
      <c r="Q23" s="115"/>
      <c r="R23" s="116"/>
      <c r="S23" s="115"/>
      <c r="T23" s="116"/>
      <c r="U23" s="115"/>
      <c r="V23" s="116"/>
      <c r="W23" s="115"/>
      <c r="X23" s="116"/>
      <c r="Y23" s="115"/>
      <c r="Z23" s="116"/>
      <c r="AA23" s="117" t="s">
        <v>64</v>
      </c>
      <c r="AB23" s="118"/>
      <c r="AC23" s="117" t="s">
        <v>64</v>
      </c>
      <c r="AD23" s="118"/>
      <c r="AE23" s="115"/>
      <c r="AF23" s="116"/>
      <c r="AG23" s="115"/>
      <c r="AH23" s="116"/>
      <c r="AI23" s="115"/>
      <c r="AJ23" s="116"/>
      <c r="AK23" s="115"/>
      <c r="AL23" s="116"/>
      <c r="AM23" s="115"/>
      <c r="AN23" s="116"/>
      <c r="AO23" s="117" t="s">
        <v>64</v>
      </c>
      <c r="AP23" s="118"/>
      <c r="AQ23" s="117" t="s">
        <v>64</v>
      </c>
      <c r="AR23" s="118"/>
      <c r="AS23" s="115"/>
      <c r="AT23" s="116"/>
      <c r="AU23" s="115"/>
      <c r="AV23" s="116"/>
      <c r="AW23" s="115"/>
      <c r="AX23" s="116"/>
      <c r="AY23" s="115"/>
      <c r="AZ23" s="116"/>
      <c r="BA23" s="115"/>
      <c r="BB23" s="116"/>
      <c r="BC23" s="117" t="s">
        <v>64</v>
      </c>
      <c r="BD23" s="118"/>
      <c r="BE23" s="117" t="s">
        <v>64</v>
      </c>
      <c r="BF23" s="118"/>
      <c r="BG23" s="115"/>
      <c r="BH23" s="116"/>
      <c r="BI23" s="115"/>
      <c r="BJ23" s="116"/>
      <c r="BK23" s="115"/>
      <c r="BL23" s="116"/>
      <c r="BM23" s="47">
        <f t="shared" si="0"/>
        <v>0</v>
      </c>
      <c r="BN23" s="48">
        <f t="shared" si="0"/>
        <v>0</v>
      </c>
      <c r="BO23" s="48">
        <f t="shared" si="0"/>
        <v>0</v>
      </c>
      <c r="BP23" s="48">
        <f t="shared" si="0"/>
        <v>0</v>
      </c>
    </row>
    <row r="24" spans="1:68" ht="57" customHeight="1" thickBot="1">
      <c r="A24" s="22" t="e">
        <f t="shared" si="2"/>
        <v>#REF!</v>
      </c>
      <c r="B24" s="37" t="s">
        <v>81</v>
      </c>
      <c r="C24" s="115"/>
      <c r="D24" s="116"/>
      <c r="E24" s="115"/>
      <c r="F24" s="116"/>
      <c r="G24" s="117" t="s">
        <v>64</v>
      </c>
      <c r="H24" s="118"/>
      <c r="I24" s="117" t="s">
        <v>64</v>
      </c>
      <c r="J24" s="118"/>
      <c r="K24" s="117" t="s">
        <v>64</v>
      </c>
      <c r="L24" s="118"/>
      <c r="M24" s="117" t="s">
        <v>64</v>
      </c>
      <c r="N24" s="118"/>
      <c r="O24" s="117" t="s">
        <v>64</v>
      </c>
      <c r="P24" s="118"/>
      <c r="Q24" s="115"/>
      <c r="R24" s="116"/>
      <c r="S24" s="115"/>
      <c r="T24" s="116"/>
      <c r="U24" s="115"/>
      <c r="V24" s="116"/>
      <c r="W24" s="115"/>
      <c r="X24" s="116"/>
      <c r="Y24" s="115"/>
      <c r="Z24" s="116"/>
      <c r="AA24" s="117" t="s">
        <v>64</v>
      </c>
      <c r="AB24" s="118"/>
      <c r="AC24" s="117" t="s">
        <v>64</v>
      </c>
      <c r="AD24" s="118"/>
      <c r="AE24" s="115"/>
      <c r="AF24" s="116"/>
      <c r="AG24" s="115"/>
      <c r="AH24" s="116"/>
      <c r="AI24" s="115"/>
      <c r="AJ24" s="116"/>
      <c r="AK24" s="115"/>
      <c r="AL24" s="116"/>
      <c r="AM24" s="115"/>
      <c r="AN24" s="116"/>
      <c r="AO24" s="117" t="s">
        <v>64</v>
      </c>
      <c r="AP24" s="118"/>
      <c r="AQ24" s="117" t="s">
        <v>64</v>
      </c>
      <c r="AR24" s="118"/>
      <c r="AS24" s="115"/>
      <c r="AT24" s="116"/>
      <c r="AU24" s="115"/>
      <c r="AV24" s="116"/>
      <c r="AW24" s="115"/>
      <c r="AX24" s="116"/>
      <c r="AY24" s="115"/>
      <c r="AZ24" s="116"/>
      <c r="BA24" s="115"/>
      <c r="BB24" s="116"/>
      <c r="BC24" s="117" t="s">
        <v>64</v>
      </c>
      <c r="BD24" s="118"/>
      <c r="BE24" s="117" t="s">
        <v>64</v>
      </c>
      <c r="BF24" s="118"/>
      <c r="BG24" s="115"/>
      <c r="BH24" s="116"/>
      <c r="BI24" s="115"/>
      <c r="BJ24" s="116"/>
      <c r="BK24" s="115"/>
      <c r="BL24" s="116"/>
      <c r="BM24" s="47">
        <f t="shared" si="0"/>
        <v>0</v>
      </c>
      <c r="BN24" s="48">
        <f t="shared" si="0"/>
        <v>0</v>
      </c>
      <c r="BO24" s="48">
        <f t="shared" si="0"/>
        <v>0</v>
      </c>
      <c r="BP24" s="48">
        <f t="shared" si="0"/>
        <v>0</v>
      </c>
    </row>
    <row r="25" spans="1:68" ht="57" customHeight="1" thickBot="1">
      <c r="A25" s="22" t="e">
        <f t="shared" si="2"/>
        <v>#REF!</v>
      </c>
      <c r="B25" s="37" t="s">
        <v>82</v>
      </c>
      <c r="C25" s="115"/>
      <c r="D25" s="116"/>
      <c r="E25" s="115"/>
      <c r="F25" s="116"/>
      <c r="G25" s="117" t="s">
        <v>64</v>
      </c>
      <c r="H25" s="118"/>
      <c r="I25" s="117" t="s">
        <v>64</v>
      </c>
      <c r="J25" s="118"/>
      <c r="K25" s="117" t="s">
        <v>64</v>
      </c>
      <c r="L25" s="118"/>
      <c r="M25" s="117" t="s">
        <v>64</v>
      </c>
      <c r="N25" s="118"/>
      <c r="O25" s="117" t="s">
        <v>64</v>
      </c>
      <c r="P25" s="118"/>
      <c r="Q25" s="115"/>
      <c r="R25" s="116"/>
      <c r="S25" s="115"/>
      <c r="T25" s="116"/>
      <c r="U25" s="115"/>
      <c r="V25" s="116"/>
      <c r="W25" s="115"/>
      <c r="X25" s="116"/>
      <c r="Y25" s="115"/>
      <c r="Z25" s="116"/>
      <c r="AA25" s="117" t="s">
        <v>64</v>
      </c>
      <c r="AB25" s="118"/>
      <c r="AC25" s="117" t="s">
        <v>64</v>
      </c>
      <c r="AD25" s="118"/>
      <c r="AE25" s="115"/>
      <c r="AF25" s="116"/>
      <c r="AG25" s="115"/>
      <c r="AH25" s="116"/>
      <c r="AI25" s="115"/>
      <c r="AJ25" s="116"/>
      <c r="AK25" s="115"/>
      <c r="AL25" s="116"/>
      <c r="AM25" s="115"/>
      <c r="AN25" s="116"/>
      <c r="AO25" s="117" t="s">
        <v>64</v>
      </c>
      <c r="AP25" s="118"/>
      <c r="AQ25" s="117" t="s">
        <v>64</v>
      </c>
      <c r="AR25" s="118"/>
      <c r="AS25" s="115"/>
      <c r="AT25" s="116"/>
      <c r="AU25" s="115"/>
      <c r="AV25" s="116"/>
      <c r="AW25" s="115"/>
      <c r="AX25" s="116"/>
      <c r="AY25" s="115"/>
      <c r="AZ25" s="116"/>
      <c r="BA25" s="115"/>
      <c r="BB25" s="116"/>
      <c r="BC25" s="117" t="s">
        <v>64</v>
      </c>
      <c r="BD25" s="118"/>
      <c r="BE25" s="117" t="s">
        <v>64</v>
      </c>
      <c r="BF25" s="118"/>
      <c r="BG25" s="115"/>
      <c r="BH25" s="116"/>
      <c r="BI25" s="115"/>
      <c r="BJ25" s="116"/>
      <c r="BK25" s="115"/>
      <c r="BL25" s="116"/>
      <c r="BM25" s="47">
        <f t="shared" si="0"/>
        <v>0</v>
      </c>
      <c r="BN25" s="48">
        <f t="shared" si="0"/>
        <v>0</v>
      </c>
      <c r="BO25" s="48">
        <f t="shared" si="0"/>
        <v>0</v>
      </c>
      <c r="BP25" s="48">
        <f t="shared" si="0"/>
        <v>0</v>
      </c>
    </row>
    <row r="26" spans="1:68" ht="57" customHeight="1" thickBot="1">
      <c r="A26" s="22" t="e">
        <f t="shared" si="2"/>
        <v>#REF!</v>
      </c>
      <c r="B26" s="37" t="s">
        <v>83</v>
      </c>
      <c r="C26" s="115"/>
      <c r="D26" s="116"/>
      <c r="E26" s="115"/>
      <c r="F26" s="116"/>
      <c r="G26" s="117" t="s">
        <v>64</v>
      </c>
      <c r="H26" s="118"/>
      <c r="I26" s="117" t="s">
        <v>64</v>
      </c>
      <c r="J26" s="118"/>
      <c r="K26" s="117" t="s">
        <v>64</v>
      </c>
      <c r="L26" s="118"/>
      <c r="M26" s="117" t="s">
        <v>64</v>
      </c>
      <c r="N26" s="118"/>
      <c r="O26" s="117" t="s">
        <v>64</v>
      </c>
      <c r="P26" s="118"/>
      <c r="Q26" s="115"/>
      <c r="R26" s="116"/>
      <c r="S26" s="115"/>
      <c r="T26" s="116"/>
      <c r="U26" s="115"/>
      <c r="V26" s="116"/>
      <c r="W26" s="115"/>
      <c r="X26" s="116"/>
      <c r="Y26" s="115"/>
      <c r="Z26" s="116"/>
      <c r="AA26" s="117" t="s">
        <v>64</v>
      </c>
      <c r="AB26" s="118"/>
      <c r="AC26" s="117" t="s">
        <v>64</v>
      </c>
      <c r="AD26" s="118"/>
      <c r="AE26" s="115"/>
      <c r="AF26" s="116"/>
      <c r="AG26" s="115"/>
      <c r="AH26" s="116"/>
      <c r="AI26" s="115"/>
      <c r="AJ26" s="116"/>
      <c r="AK26" s="115"/>
      <c r="AL26" s="116"/>
      <c r="AM26" s="115"/>
      <c r="AN26" s="116"/>
      <c r="AO26" s="117" t="s">
        <v>64</v>
      </c>
      <c r="AP26" s="118"/>
      <c r="AQ26" s="117" t="s">
        <v>64</v>
      </c>
      <c r="AR26" s="118"/>
      <c r="AS26" s="115"/>
      <c r="AT26" s="116"/>
      <c r="AU26" s="115"/>
      <c r="AV26" s="116"/>
      <c r="AW26" s="115"/>
      <c r="AX26" s="116"/>
      <c r="AY26" s="115"/>
      <c r="AZ26" s="116"/>
      <c r="BA26" s="115"/>
      <c r="BB26" s="116"/>
      <c r="BC26" s="117" t="s">
        <v>64</v>
      </c>
      <c r="BD26" s="118"/>
      <c r="BE26" s="117" t="s">
        <v>64</v>
      </c>
      <c r="BF26" s="118"/>
      <c r="BG26" s="115"/>
      <c r="BH26" s="116"/>
      <c r="BI26" s="115"/>
      <c r="BJ26" s="116"/>
      <c r="BK26" s="115"/>
      <c r="BL26" s="116"/>
      <c r="BM26" s="47">
        <f t="shared" si="0"/>
        <v>0</v>
      </c>
      <c r="BN26" s="48">
        <f t="shared" si="0"/>
        <v>0</v>
      </c>
      <c r="BO26" s="48">
        <f t="shared" si="0"/>
        <v>0</v>
      </c>
      <c r="BP26" s="48">
        <f t="shared" si="0"/>
        <v>0</v>
      </c>
    </row>
    <row r="27" spans="1:68" ht="57" customHeight="1" thickBot="1">
      <c r="A27" s="22" t="e">
        <f t="shared" si="2"/>
        <v>#REF!</v>
      </c>
      <c r="B27" s="37" t="s">
        <v>84</v>
      </c>
      <c r="C27" s="115"/>
      <c r="D27" s="116"/>
      <c r="E27" s="115"/>
      <c r="F27" s="116"/>
      <c r="G27" s="117" t="s">
        <v>64</v>
      </c>
      <c r="H27" s="118"/>
      <c r="I27" s="117" t="s">
        <v>64</v>
      </c>
      <c r="J27" s="118"/>
      <c r="K27" s="117" t="s">
        <v>64</v>
      </c>
      <c r="L27" s="118"/>
      <c r="M27" s="117" t="s">
        <v>64</v>
      </c>
      <c r="N27" s="118"/>
      <c r="O27" s="117" t="s">
        <v>64</v>
      </c>
      <c r="P27" s="118"/>
      <c r="Q27" s="115"/>
      <c r="R27" s="116"/>
      <c r="S27" s="115"/>
      <c r="T27" s="116"/>
      <c r="U27" s="115"/>
      <c r="V27" s="116"/>
      <c r="W27" s="115"/>
      <c r="X27" s="116"/>
      <c r="Y27" s="115"/>
      <c r="Z27" s="116"/>
      <c r="AA27" s="117" t="s">
        <v>64</v>
      </c>
      <c r="AB27" s="118"/>
      <c r="AC27" s="117" t="s">
        <v>64</v>
      </c>
      <c r="AD27" s="118"/>
      <c r="AE27" s="115"/>
      <c r="AF27" s="116"/>
      <c r="AG27" s="115"/>
      <c r="AH27" s="116"/>
      <c r="AI27" s="115"/>
      <c r="AJ27" s="116"/>
      <c r="AK27" s="115"/>
      <c r="AL27" s="116"/>
      <c r="AM27" s="115"/>
      <c r="AN27" s="116"/>
      <c r="AO27" s="117" t="s">
        <v>64</v>
      </c>
      <c r="AP27" s="118"/>
      <c r="AQ27" s="117" t="s">
        <v>64</v>
      </c>
      <c r="AR27" s="118"/>
      <c r="AS27" s="115"/>
      <c r="AT27" s="116"/>
      <c r="AU27" s="115"/>
      <c r="AV27" s="116"/>
      <c r="AW27" s="115"/>
      <c r="AX27" s="116"/>
      <c r="AY27" s="115"/>
      <c r="AZ27" s="116"/>
      <c r="BA27" s="115"/>
      <c r="BB27" s="116"/>
      <c r="BC27" s="117" t="s">
        <v>64</v>
      </c>
      <c r="BD27" s="118"/>
      <c r="BE27" s="117" t="s">
        <v>64</v>
      </c>
      <c r="BF27" s="118"/>
      <c r="BG27" s="115"/>
      <c r="BH27" s="116"/>
      <c r="BI27" s="115"/>
      <c r="BJ27" s="116"/>
      <c r="BK27" s="115"/>
      <c r="BL27" s="116"/>
      <c r="BM27" s="47">
        <f t="shared" si="0"/>
        <v>0</v>
      </c>
      <c r="BN27" s="48">
        <f t="shared" si="0"/>
        <v>0</v>
      </c>
      <c r="BO27" s="48">
        <f t="shared" si="0"/>
        <v>0</v>
      </c>
      <c r="BP27" s="48">
        <f t="shared" si="0"/>
        <v>0</v>
      </c>
    </row>
    <row r="28" spans="1:68" ht="57" customHeight="1" thickBot="1">
      <c r="A28" s="22" t="e">
        <f t="shared" si="2"/>
        <v>#REF!</v>
      </c>
      <c r="B28" s="37" t="s">
        <v>85</v>
      </c>
      <c r="C28" s="115"/>
      <c r="D28" s="116"/>
      <c r="E28" s="115"/>
      <c r="F28" s="116"/>
      <c r="G28" s="117" t="s">
        <v>64</v>
      </c>
      <c r="H28" s="118"/>
      <c r="I28" s="117" t="s">
        <v>64</v>
      </c>
      <c r="J28" s="118"/>
      <c r="K28" s="117" t="s">
        <v>64</v>
      </c>
      <c r="L28" s="118"/>
      <c r="M28" s="117" t="s">
        <v>64</v>
      </c>
      <c r="N28" s="118"/>
      <c r="O28" s="117" t="s">
        <v>64</v>
      </c>
      <c r="P28" s="118"/>
      <c r="Q28" s="115"/>
      <c r="R28" s="116"/>
      <c r="S28" s="115"/>
      <c r="T28" s="116"/>
      <c r="U28" s="115"/>
      <c r="V28" s="116"/>
      <c r="W28" s="115"/>
      <c r="X28" s="116"/>
      <c r="Y28" s="115"/>
      <c r="Z28" s="116"/>
      <c r="AA28" s="117" t="s">
        <v>64</v>
      </c>
      <c r="AB28" s="118"/>
      <c r="AC28" s="117" t="s">
        <v>64</v>
      </c>
      <c r="AD28" s="118"/>
      <c r="AE28" s="115"/>
      <c r="AF28" s="116"/>
      <c r="AG28" s="115"/>
      <c r="AH28" s="116"/>
      <c r="AI28" s="115"/>
      <c r="AJ28" s="116"/>
      <c r="AK28" s="115"/>
      <c r="AL28" s="116"/>
      <c r="AM28" s="115"/>
      <c r="AN28" s="116"/>
      <c r="AO28" s="117" t="s">
        <v>64</v>
      </c>
      <c r="AP28" s="118"/>
      <c r="AQ28" s="117" t="s">
        <v>64</v>
      </c>
      <c r="AR28" s="118"/>
      <c r="AS28" s="115"/>
      <c r="AT28" s="116"/>
      <c r="AU28" s="115"/>
      <c r="AV28" s="116"/>
      <c r="AW28" s="115"/>
      <c r="AX28" s="116"/>
      <c r="AY28" s="115"/>
      <c r="AZ28" s="116"/>
      <c r="BA28" s="115"/>
      <c r="BB28" s="116"/>
      <c r="BC28" s="117" t="s">
        <v>64</v>
      </c>
      <c r="BD28" s="118"/>
      <c r="BE28" s="117" t="s">
        <v>64</v>
      </c>
      <c r="BF28" s="118"/>
      <c r="BG28" s="115"/>
      <c r="BH28" s="116"/>
      <c r="BI28" s="115"/>
      <c r="BJ28" s="116"/>
      <c r="BK28" s="115"/>
      <c r="BL28" s="116"/>
      <c r="BM28" s="47">
        <f t="shared" si="0"/>
        <v>0</v>
      </c>
      <c r="BN28" s="48">
        <f t="shared" si="0"/>
        <v>0</v>
      </c>
      <c r="BO28" s="48">
        <f t="shared" si="0"/>
        <v>0</v>
      </c>
      <c r="BP28" s="48">
        <f t="shared" si="0"/>
        <v>0</v>
      </c>
    </row>
    <row r="29" spans="1:68" ht="57" customHeight="1" thickBot="1">
      <c r="A29" s="22" t="e">
        <f t="shared" si="2"/>
        <v>#REF!</v>
      </c>
      <c r="B29" s="37" t="s">
        <v>86</v>
      </c>
      <c r="C29" s="115"/>
      <c r="D29" s="116"/>
      <c r="E29" s="115"/>
      <c r="F29" s="116"/>
      <c r="G29" s="117" t="s">
        <v>64</v>
      </c>
      <c r="H29" s="118"/>
      <c r="I29" s="117" t="s">
        <v>64</v>
      </c>
      <c r="J29" s="118"/>
      <c r="K29" s="117" t="s">
        <v>64</v>
      </c>
      <c r="L29" s="118"/>
      <c r="M29" s="117" t="s">
        <v>64</v>
      </c>
      <c r="N29" s="118"/>
      <c r="O29" s="117" t="s">
        <v>64</v>
      </c>
      <c r="P29" s="118"/>
      <c r="Q29" s="115"/>
      <c r="R29" s="116"/>
      <c r="S29" s="115"/>
      <c r="T29" s="116"/>
      <c r="U29" s="115"/>
      <c r="V29" s="116"/>
      <c r="W29" s="115"/>
      <c r="X29" s="116"/>
      <c r="Y29" s="115"/>
      <c r="Z29" s="116"/>
      <c r="AA29" s="117" t="s">
        <v>64</v>
      </c>
      <c r="AB29" s="118"/>
      <c r="AC29" s="117" t="s">
        <v>64</v>
      </c>
      <c r="AD29" s="118"/>
      <c r="AE29" s="115"/>
      <c r="AF29" s="116"/>
      <c r="AG29" s="115"/>
      <c r="AH29" s="116"/>
      <c r="AI29" s="115"/>
      <c r="AJ29" s="116"/>
      <c r="AK29" s="115"/>
      <c r="AL29" s="116"/>
      <c r="AM29" s="115"/>
      <c r="AN29" s="116"/>
      <c r="AO29" s="117" t="s">
        <v>64</v>
      </c>
      <c r="AP29" s="118"/>
      <c r="AQ29" s="117" t="s">
        <v>64</v>
      </c>
      <c r="AR29" s="118"/>
      <c r="AS29" s="115"/>
      <c r="AT29" s="116"/>
      <c r="AU29" s="115"/>
      <c r="AV29" s="116"/>
      <c r="AW29" s="115"/>
      <c r="AX29" s="116"/>
      <c r="AY29" s="115"/>
      <c r="AZ29" s="116"/>
      <c r="BA29" s="115"/>
      <c r="BB29" s="116"/>
      <c r="BC29" s="117" t="s">
        <v>64</v>
      </c>
      <c r="BD29" s="118"/>
      <c r="BE29" s="117" t="s">
        <v>64</v>
      </c>
      <c r="BF29" s="118"/>
      <c r="BG29" s="115"/>
      <c r="BH29" s="116"/>
      <c r="BI29" s="115"/>
      <c r="BJ29" s="116"/>
      <c r="BK29" s="115"/>
      <c r="BL29" s="116"/>
      <c r="BM29" s="47">
        <f t="shared" si="0"/>
        <v>0</v>
      </c>
      <c r="BN29" s="48">
        <f t="shared" si="0"/>
        <v>0</v>
      </c>
      <c r="BO29" s="48">
        <f t="shared" si="0"/>
        <v>0</v>
      </c>
      <c r="BP29" s="48">
        <f t="shared" si="0"/>
        <v>0</v>
      </c>
    </row>
    <row r="30" spans="1:68" ht="57" customHeight="1" thickBot="1">
      <c r="A30" s="22" t="e">
        <f t="shared" si="2"/>
        <v>#REF!</v>
      </c>
      <c r="B30" s="37" t="s">
        <v>87</v>
      </c>
      <c r="C30" s="115"/>
      <c r="D30" s="116"/>
      <c r="E30" s="115"/>
      <c r="F30" s="116"/>
      <c r="G30" s="117" t="s">
        <v>64</v>
      </c>
      <c r="H30" s="118"/>
      <c r="I30" s="117" t="s">
        <v>64</v>
      </c>
      <c r="J30" s="118"/>
      <c r="K30" s="117" t="s">
        <v>64</v>
      </c>
      <c r="L30" s="118"/>
      <c r="M30" s="117" t="s">
        <v>64</v>
      </c>
      <c r="N30" s="118"/>
      <c r="O30" s="117" t="s">
        <v>64</v>
      </c>
      <c r="P30" s="118"/>
      <c r="Q30" s="115"/>
      <c r="R30" s="116"/>
      <c r="S30" s="115"/>
      <c r="T30" s="116"/>
      <c r="U30" s="115"/>
      <c r="V30" s="116"/>
      <c r="W30" s="115"/>
      <c r="X30" s="116"/>
      <c r="Y30" s="115"/>
      <c r="Z30" s="116"/>
      <c r="AA30" s="117" t="s">
        <v>64</v>
      </c>
      <c r="AB30" s="118"/>
      <c r="AC30" s="117" t="s">
        <v>64</v>
      </c>
      <c r="AD30" s="118"/>
      <c r="AE30" s="115"/>
      <c r="AF30" s="116"/>
      <c r="AG30" s="115"/>
      <c r="AH30" s="116"/>
      <c r="AI30" s="115"/>
      <c r="AJ30" s="116"/>
      <c r="AK30" s="115"/>
      <c r="AL30" s="116"/>
      <c r="AM30" s="115"/>
      <c r="AN30" s="116"/>
      <c r="AO30" s="117" t="s">
        <v>64</v>
      </c>
      <c r="AP30" s="118"/>
      <c r="AQ30" s="117" t="s">
        <v>64</v>
      </c>
      <c r="AR30" s="118"/>
      <c r="AS30" s="115"/>
      <c r="AT30" s="116"/>
      <c r="AU30" s="115"/>
      <c r="AV30" s="116"/>
      <c r="AW30" s="115"/>
      <c r="AX30" s="116"/>
      <c r="AY30" s="115"/>
      <c r="AZ30" s="116"/>
      <c r="BA30" s="115"/>
      <c r="BB30" s="116"/>
      <c r="BC30" s="117" t="s">
        <v>64</v>
      </c>
      <c r="BD30" s="118"/>
      <c r="BE30" s="117" t="s">
        <v>64</v>
      </c>
      <c r="BF30" s="118"/>
      <c r="BG30" s="115"/>
      <c r="BH30" s="116"/>
      <c r="BI30" s="115"/>
      <c r="BJ30" s="116"/>
      <c r="BK30" s="115"/>
      <c r="BL30" s="116"/>
      <c r="BM30" s="47">
        <f t="shared" si="0"/>
        <v>0</v>
      </c>
      <c r="BN30" s="48">
        <f t="shared" si="0"/>
        <v>0</v>
      </c>
      <c r="BO30" s="48">
        <f t="shared" si="0"/>
        <v>0</v>
      </c>
      <c r="BP30" s="48">
        <f t="shared" si="0"/>
        <v>0</v>
      </c>
    </row>
    <row r="31" spans="1:68" ht="57" customHeight="1" thickBot="1">
      <c r="A31" s="22" t="e">
        <f>#REF!</f>
        <v>#REF!</v>
      </c>
      <c r="B31" s="37" t="s">
        <v>88</v>
      </c>
      <c r="C31" s="115"/>
      <c r="D31" s="116"/>
      <c r="E31" s="115"/>
      <c r="F31" s="116"/>
      <c r="G31" s="117" t="s">
        <v>64</v>
      </c>
      <c r="H31" s="118"/>
      <c r="I31" s="117" t="s">
        <v>64</v>
      </c>
      <c r="J31" s="118"/>
      <c r="K31" s="117" t="s">
        <v>64</v>
      </c>
      <c r="L31" s="118"/>
      <c r="M31" s="117" t="s">
        <v>64</v>
      </c>
      <c r="N31" s="118"/>
      <c r="O31" s="117" t="s">
        <v>64</v>
      </c>
      <c r="P31" s="118"/>
      <c r="Q31" s="115"/>
      <c r="R31" s="116"/>
      <c r="S31" s="115"/>
      <c r="T31" s="116"/>
      <c r="U31" s="115"/>
      <c r="V31" s="116"/>
      <c r="W31" s="115"/>
      <c r="X31" s="116"/>
      <c r="Y31" s="115"/>
      <c r="Z31" s="116"/>
      <c r="AA31" s="117" t="s">
        <v>64</v>
      </c>
      <c r="AB31" s="118"/>
      <c r="AC31" s="117" t="s">
        <v>64</v>
      </c>
      <c r="AD31" s="118"/>
      <c r="AE31" s="115"/>
      <c r="AF31" s="116"/>
      <c r="AG31" s="115"/>
      <c r="AH31" s="116"/>
      <c r="AI31" s="115"/>
      <c r="AJ31" s="116"/>
      <c r="AK31" s="115"/>
      <c r="AL31" s="116"/>
      <c r="AM31" s="115"/>
      <c r="AN31" s="116"/>
      <c r="AO31" s="117" t="s">
        <v>64</v>
      </c>
      <c r="AP31" s="118"/>
      <c r="AQ31" s="117" t="s">
        <v>64</v>
      </c>
      <c r="AR31" s="118"/>
      <c r="AS31" s="115"/>
      <c r="AT31" s="116"/>
      <c r="AU31" s="115"/>
      <c r="AV31" s="116"/>
      <c r="AW31" s="115"/>
      <c r="AX31" s="116"/>
      <c r="AY31" s="115"/>
      <c r="AZ31" s="116"/>
      <c r="BA31" s="115"/>
      <c r="BB31" s="116"/>
      <c r="BC31" s="117" t="s">
        <v>64</v>
      </c>
      <c r="BD31" s="118"/>
      <c r="BE31" s="117" t="s">
        <v>64</v>
      </c>
      <c r="BF31" s="118"/>
      <c r="BG31" s="115"/>
      <c r="BH31" s="116"/>
      <c r="BI31" s="115"/>
      <c r="BJ31" s="116"/>
      <c r="BK31" s="115"/>
      <c r="BL31" s="116"/>
      <c r="BM31" s="47">
        <f t="shared" si="0"/>
        <v>0</v>
      </c>
      <c r="BN31" s="48">
        <f t="shared" si="0"/>
        <v>0</v>
      </c>
      <c r="BO31" s="48">
        <f t="shared" si="0"/>
        <v>0</v>
      </c>
      <c r="BP31" s="48">
        <f t="shared" si="0"/>
        <v>0</v>
      </c>
    </row>
    <row r="32" spans="1:68" ht="57" customHeight="1" thickBot="1">
      <c r="A32" s="22" t="e">
        <f t="shared" si="2"/>
        <v>#REF!</v>
      </c>
      <c r="B32" s="37" t="s">
        <v>89</v>
      </c>
      <c r="C32" s="115"/>
      <c r="D32" s="116"/>
      <c r="E32" s="115"/>
      <c r="F32" s="116"/>
      <c r="G32" s="117" t="s">
        <v>64</v>
      </c>
      <c r="H32" s="118"/>
      <c r="I32" s="117" t="s">
        <v>64</v>
      </c>
      <c r="J32" s="118"/>
      <c r="K32" s="117" t="s">
        <v>64</v>
      </c>
      <c r="L32" s="118"/>
      <c r="M32" s="117" t="s">
        <v>64</v>
      </c>
      <c r="N32" s="118"/>
      <c r="O32" s="117" t="s">
        <v>64</v>
      </c>
      <c r="P32" s="118"/>
      <c r="Q32" s="115"/>
      <c r="R32" s="116"/>
      <c r="S32" s="115"/>
      <c r="T32" s="116"/>
      <c r="U32" s="115"/>
      <c r="V32" s="116"/>
      <c r="W32" s="115"/>
      <c r="X32" s="116"/>
      <c r="Y32" s="115"/>
      <c r="Z32" s="116"/>
      <c r="AA32" s="117" t="s">
        <v>64</v>
      </c>
      <c r="AB32" s="118"/>
      <c r="AC32" s="117" t="s">
        <v>64</v>
      </c>
      <c r="AD32" s="118"/>
      <c r="AE32" s="115"/>
      <c r="AF32" s="116"/>
      <c r="AG32" s="115"/>
      <c r="AH32" s="116"/>
      <c r="AI32" s="115"/>
      <c r="AJ32" s="116"/>
      <c r="AK32" s="115"/>
      <c r="AL32" s="116"/>
      <c r="AM32" s="115"/>
      <c r="AN32" s="116"/>
      <c r="AO32" s="117" t="s">
        <v>64</v>
      </c>
      <c r="AP32" s="118"/>
      <c r="AQ32" s="117" t="s">
        <v>64</v>
      </c>
      <c r="AR32" s="118"/>
      <c r="AS32" s="115"/>
      <c r="AT32" s="116"/>
      <c r="AU32" s="115"/>
      <c r="AV32" s="116"/>
      <c r="AW32" s="115"/>
      <c r="AX32" s="116"/>
      <c r="AY32" s="115"/>
      <c r="AZ32" s="116"/>
      <c r="BA32" s="115"/>
      <c r="BB32" s="116"/>
      <c r="BC32" s="117" t="s">
        <v>64</v>
      </c>
      <c r="BD32" s="118"/>
      <c r="BE32" s="117" t="s">
        <v>64</v>
      </c>
      <c r="BF32" s="118"/>
      <c r="BG32" s="115"/>
      <c r="BH32" s="116"/>
      <c r="BI32" s="115"/>
      <c r="BJ32" s="116"/>
      <c r="BK32" s="115"/>
      <c r="BL32" s="116"/>
      <c r="BM32" s="47">
        <f t="shared" si="0"/>
        <v>0</v>
      </c>
      <c r="BN32" s="48">
        <f t="shared" si="0"/>
        <v>0</v>
      </c>
      <c r="BO32" s="48">
        <f t="shared" si="0"/>
        <v>0</v>
      </c>
      <c r="BP32" s="48">
        <f t="shared" si="0"/>
        <v>0</v>
      </c>
    </row>
    <row r="33" spans="1:68" ht="57" customHeight="1" thickBot="1">
      <c r="A33" s="22" t="e">
        <f t="shared" si="2"/>
        <v>#REF!</v>
      </c>
      <c r="B33" s="37" t="s">
        <v>90</v>
      </c>
      <c r="C33" s="115"/>
      <c r="D33" s="116"/>
      <c r="E33" s="115"/>
      <c r="F33" s="116"/>
      <c r="G33" s="117" t="s">
        <v>64</v>
      </c>
      <c r="H33" s="118"/>
      <c r="I33" s="117" t="s">
        <v>64</v>
      </c>
      <c r="J33" s="118"/>
      <c r="K33" s="117" t="s">
        <v>64</v>
      </c>
      <c r="L33" s="118"/>
      <c r="M33" s="117" t="s">
        <v>64</v>
      </c>
      <c r="N33" s="118"/>
      <c r="O33" s="117" t="s">
        <v>64</v>
      </c>
      <c r="P33" s="118"/>
      <c r="Q33" s="115"/>
      <c r="R33" s="116"/>
      <c r="S33" s="115"/>
      <c r="T33" s="116"/>
      <c r="U33" s="115"/>
      <c r="V33" s="116"/>
      <c r="W33" s="115"/>
      <c r="X33" s="116"/>
      <c r="Y33" s="115"/>
      <c r="Z33" s="116"/>
      <c r="AA33" s="117" t="s">
        <v>64</v>
      </c>
      <c r="AB33" s="118"/>
      <c r="AC33" s="117" t="s">
        <v>64</v>
      </c>
      <c r="AD33" s="118"/>
      <c r="AE33" s="115"/>
      <c r="AF33" s="116"/>
      <c r="AG33" s="115"/>
      <c r="AH33" s="116"/>
      <c r="AI33" s="115"/>
      <c r="AJ33" s="116"/>
      <c r="AK33" s="115"/>
      <c r="AL33" s="116"/>
      <c r="AM33" s="115"/>
      <c r="AN33" s="116"/>
      <c r="AO33" s="117" t="s">
        <v>64</v>
      </c>
      <c r="AP33" s="118"/>
      <c r="AQ33" s="117" t="s">
        <v>64</v>
      </c>
      <c r="AR33" s="118"/>
      <c r="AS33" s="115"/>
      <c r="AT33" s="116"/>
      <c r="AU33" s="115"/>
      <c r="AV33" s="116"/>
      <c r="AW33" s="115"/>
      <c r="AX33" s="116"/>
      <c r="AY33" s="115"/>
      <c r="AZ33" s="116"/>
      <c r="BA33" s="115"/>
      <c r="BB33" s="116"/>
      <c r="BC33" s="117" t="s">
        <v>64</v>
      </c>
      <c r="BD33" s="118"/>
      <c r="BE33" s="117" t="s">
        <v>64</v>
      </c>
      <c r="BF33" s="118"/>
      <c r="BG33" s="115"/>
      <c r="BH33" s="116"/>
      <c r="BI33" s="115"/>
      <c r="BJ33" s="116"/>
      <c r="BK33" s="115"/>
      <c r="BL33" s="116"/>
      <c r="BM33" s="47">
        <f t="shared" si="0"/>
        <v>0</v>
      </c>
      <c r="BN33" s="48">
        <f t="shared" si="0"/>
        <v>0</v>
      </c>
      <c r="BO33" s="48">
        <f t="shared" si="0"/>
        <v>0</v>
      </c>
      <c r="BP33" s="48">
        <f t="shared" si="0"/>
        <v>0</v>
      </c>
    </row>
    <row r="34" spans="1:68" ht="57" customHeight="1" thickBot="1">
      <c r="A34" s="22" t="e">
        <f t="shared" si="2"/>
        <v>#REF!</v>
      </c>
      <c r="B34" s="37" t="s">
        <v>91</v>
      </c>
      <c r="C34" s="115"/>
      <c r="D34" s="116"/>
      <c r="E34" s="115"/>
      <c r="F34" s="116"/>
      <c r="G34" s="117" t="s">
        <v>64</v>
      </c>
      <c r="H34" s="118"/>
      <c r="I34" s="117" t="s">
        <v>64</v>
      </c>
      <c r="J34" s="118"/>
      <c r="K34" s="117" t="s">
        <v>64</v>
      </c>
      <c r="L34" s="118"/>
      <c r="M34" s="117" t="s">
        <v>64</v>
      </c>
      <c r="N34" s="118"/>
      <c r="O34" s="117" t="s">
        <v>64</v>
      </c>
      <c r="P34" s="118"/>
      <c r="Q34" s="115"/>
      <c r="R34" s="116"/>
      <c r="S34" s="115"/>
      <c r="T34" s="116"/>
      <c r="U34" s="115"/>
      <c r="V34" s="116"/>
      <c r="W34" s="115"/>
      <c r="X34" s="116"/>
      <c r="Y34" s="115"/>
      <c r="Z34" s="116"/>
      <c r="AA34" s="117" t="s">
        <v>64</v>
      </c>
      <c r="AB34" s="118"/>
      <c r="AC34" s="117" t="s">
        <v>64</v>
      </c>
      <c r="AD34" s="118"/>
      <c r="AE34" s="115"/>
      <c r="AF34" s="116"/>
      <c r="AG34" s="115"/>
      <c r="AH34" s="116"/>
      <c r="AI34" s="115"/>
      <c r="AJ34" s="116"/>
      <c r="AK34" s="115"/>
      <c r="AL34" s="116"/>
      <c r="AM34" s="115"/>
      <c r="AN34" s="116"/>
      <c r="AO34" s="117" t="s">
        <v>64</v>
      </c>
      <c r="AP34" s="118"/>
      <c r="AQ34" s="117" t="s">
        <v>64</v>
      </c>
      <c r="AR34" s="118"/>
      <c r="AS34" s="115"/>
      <c r="AT34" s="116"/>
      <c r="AU34" s="115"/>
      <c r="AV34" s="116"/>
      <c r="AW34" s="115"/>
      <c r="AX34" s="116"/>
      <c r="AY34" s="115"/>
      <c r="AZ34" s="116"/>
      <c r="BA34" s="115"/>
      <c r="BB34" s="116"/>
      <c r="BC34" s="117" t="s">
        <v>64</v>
      </c>
      <c r="BD34" s="118"/>
      <c r="BE34" s="117" t="s">
        <v>64</v>
      </c>
      <c r="BF34" s="118"/>
      <c r="BG34" s="115"/>
      <c r="BH34" s="116"/>
      <c r="BI34" s="115"/>
      <c r="BJ34" s="116"/>
      <c r="BK34" s="115"/>
      <c r="BL34" s="116"/>
      <c r="BM34" s="47">
        <f t="shared" si="0"/>
        <v>0</v>
      </c>
      <c r="BN34" s="48">
        <f t="shared" si="0"/>
        <v>0</v>
      </c>
      <c r="BO34" s="48">
        <f t="shared" si="0"/>
        <v>0</v>
      </c>
      <c r="BP34" s="48">
        <f t="shared" si="0"/>
        <v>0</v>
      </c>
    </row>
    <row r="35" spans="1:68" ht="35.25">
      <c r="B35" s="58" t="s">
        <v>55</v>
      </c>
    </row>
    <row r="36" spans="1:68" ht="35.25">
      <c r="B36" s="58" t="s">
        <v>92</v>
      </c>
    </row>
    <row r="37" spans="1:68" ht="35.25">
      <c r="B37" s="59" t="s">
        <v>57</v>
      </c>
    </row>
    <row r="38" spans="1:68" ht="35.25">
      <c r="B38" s="59" t="s">
        <v>93</v>
      </c>
    </row>
    <row r="39" spans="1:68" ht="35.25">
      <c r="B39" s="59" t="s">
        <v>60</v>
      </c>
    </row>
  </sheetData>
  <mergeCells count="590">
    <mergeCell ref="BI34:BJ34"/>
    <mergeCell ref="BK34:BL34"/>
    <mergeCell ref="AW34:AX34"/>
    <mergeCell ref="AY34:AZ34"/>
    <mergeCell ref="BA34:BB34"/>
    <mergeCell ref="BC34:BD34"/>
    <mergeCell ref="BE34:BF34"/>
    <mergeCell ref="BG34:BH34"/>
    <mergeCell ref="AK34:AL34"/>
    <mergeCell ref="AM34:AN34"/>
    <mergeCell ref="AO34:AP34"/>
    <mergeCell ref="AQ34:AR34"/>
    <mergeCell ref="AS34:AT34"/>
    <mergeCell ref="AU34:AV34"/>
    <mergeCell ref="Y34:Z34"/>
    <mergeCell ref="AA34:AB34"/>
    <mergeCell ref="AC34:AD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BC33:BD33"/>
    <mergeCell ref="BE33:BF33"/>
    <mergeCell ref="BG33:BH33"/>
    <mergeCell ref="BI33:BJ33"/>
    <mergeCell ref="BK33:BL33"/>
    <mergeCell ref="C34:D34"/>
    <mergeCell ref="E34:F34"/>
    <mergeCell ref="G34:H34"/>
    <mergeCell ref="I34:J34"/>
    <mergeCell ref="K34:L34"/>
    <mergeCell ref="AQ33:AR33"/>
    <mergeCell ref="AS33:AT33"/>
    <mergeCell ref="AU33:AV33"/>
    <mergeCell ref="AW33:AX33"/>
    <mergeCell ref="AY33:AZ33"/>
    <mergeCell ref="BA33:BB33"/>
    <mergeCell ref="AE33:AF33"/>
    <mergeCell ref="AG33:AH33"/>
    <mergeCell ref="AI33:AJ33"/>
    <mergeCell ref="AK33:AL33"/>
    <mergeCell ref="AM33:AN33"/>
    <mergeCell ref="AO33:AP33"/>
    <mergeCell ref="S33:T33"/>
    <mergeCell ref="U33:V33"/>
    <mergeCell ref="W33:X33"/>
    <mergeCell ref="Y33:Z33"/>
    <mergeCell ref="AA33:AB33"/>
    <mergeCell ref="AC33:AD33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AW32:AX32"/>
    <mergeCell ref="AY32:AZ32"/>
    <mergeCell ref="BA32:BB32"/>
    <mergeCell ref="BC32:BD32"/>
    <mergeCell ref="BE32:BF32"/>
    <mergeCell ref="BG32:BH32"/>
    <mergeCell ref="AK32:AL32"/>
    <mergeCell ref="AM32:AN32"/>
    <mergeCell ref="AO32:AP32"/>
    <mergeCell ref="AQ32:AR32"/>
    <mergeCell ref="AS32:AT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BC31:BD31"/>
    <mergeCell ref="BE31:BF31"/>
    <mergeCell ref="BG31:BH31"/>
    <mergeCell ref="BI31:BJ31"/>
    <mergeCell ref="BK31:BL31"/>
    <mergeCell ref="C32:D32"/>
    <mergeCell ref="E32:F32"/>
    <mergeCell ref="G32:H32"/>
    <mergeCell ref="I32:J32"/>
    <mergeCell ref="K32:L32"/>
    <mergeCell ref="AQ31:AR31"/>
    <mergeCell ref="AS31:AT31"/>
    <mergeCell ref="AU31:AV31"/>
    <mergeCell ref="AW31:AX31"/>
    <mergeCell ref="AY31:AZ31"/>
    <mergeCell ref="BA31:BB31"/>
    <mergeCell ref="AE31:AF31"/>
    <mergeCell ref="AG31:AH31"/>
    <mergeCell ref="AI31:AJ31"/>
    <mergeCell ref="AK31:AL31"/>
    <mergeCell ref="AM31:AN31"/>
    <mergeCell ref="AO31:AP31"/>
    <mergeCell ref="S31:T31"/>
    <mergeCell ref="U31:V31"/>
    <mergeCell ref="W31:X31"/>
    <mergeCell ref="Y31:Z31"/>
    <mergeCell ref="AA31:AB31"/>
    <mergeCell ref="AC31:AD31"/>
    <mergeCell ref="BI30:BJ30"/>
    <mergeCell ref="BK30:BL30"/>
    <mergeCell ref="C31:D31"/>
    <mergeCell ref="E31:F31"/>
    <mergeCell ref="G31:H31"/>
    <mergeCell ref="I31:J31"/>
    <mergeCell ref="K31:L31"/>
    <mergeCell ref="M31:N31"/>
    <mergeCell ref="O31:P31"/>
    <mergeCell ref="Q31:R31"/>
    <mergeCell ref="AW30:AX30"/>
    <mergeCell ref="AY30:AZ30"/>
    <mergeCell ref="BA30:BB30"/>
    <mergeCell ref="BC30:BD30"/>
    <mergeCell ref="BE30:BF30"/>
    <mergeCell ref="BG30:BH30"/>
    <mergeCell ref="AK30:AL30"/>
    <mergeCell ref="AM30:AN30"/>
    <mergeCell ref="AO30:AP30"/>
    <mergeCell ref="AQ30:AR30"/>
    <mergeCell ref="AS30:AT30"/>
    <mergeCell ref="AU30:AV30"/>
    <mergeCell ref="Y30:Z30"/>
    <mergeCell ref="AA30:AB30"/>
    <mergeCell ref="AC30:AD30"/>
    <mergeCell ref="AE30:AF30"/>
    <mergeCell ref="AG30:AH30"/>
    <mergeCell ref="AI30:AJ30"/>
    <mergeCell ref="M30:N30"/>
    <mergeCell ref="O30:P30"/>
    <mergeCell ref="Q30:R30"/>
    <mergeCell ref="S30:T30"/>
    <mergeCell ref="U30:V30"/>
    <mergeCell ref="W30:X30"/>
    <mergeCell ref="BC29:BD29"/>
    <mergeCell ref="BE29:BF29"/>
    <mergeCell ref="BG29:BH29"/>
    <mergeCell ref="BI29:BJ29"/>
    <mergeCell ref="BK29:BL29"/>
    <mergeCell ref="C30:D30"/>
    <mergeCell ref="E30:F30"/>
    <mergeCell ref="G30:H30"/>
    <mergeCell ref="I30:J30"/>
    <mergeCell ref="K30:L30"/>
    <mergeCell ref="AQ29:AR29"/>
    <mergeCell ref="AS29:AT29"/>
    <mergeCell ref="AU29:AV29"/>
    <mergeCell ref="AW29:AX29"/>
    <mergeCell ref="AY29:AZ29"/>
    <mergeCell ref="BA29:BB29"/>
    <mergeCell ref="AE29:AF29"/>
    <mergeCell ref="AG29:AH29"/>
    <mergeCell ref="AI29:AJ29"/>
    <mergeCell ref="AK29:AL29"/>
    <mergeCell ref="AM29:AN29"/>
    <mergeCell ref="AO29:AP29"/>
    <mergeCell ref="S29:T29"/>
    <mergeCell ref="U29:V29"/>
    <mergeCell ref="W29:X29"/>
    <mergeCell ref="Y29:Z29"/>
    <mergeCell ref="AA29:AB29"/>
    <mergeCell ref="AC29:AD29"/>
    <mergeCell ref="BI28:BJ28"/>
    <mergeCell ref="BK28:BL28"/>
    <mergeCell ref="C29:D29"/>
    <mergeCell ref="E29:F29"/>
    <mergeCell ref="G29:H29"/>
    <mergeCell ref="I29:J29"/>
    <mergeCell ref="K29:L29"/>
    <mergeCell ref="M29:N29"/>
    <mergeCell ref="O29:P29"/>
    <mergeCell ref="Q29:R29"/>
    <mergeCell ref="AW28:AX28"/>
    <mergeCell ref="AY28:AZ28"/>
    <mergeCell ref="BA28:BB28"/>
    <mergeCell ref="BC28:BD28"/>
    <mergeCell ref="BE28:BF28"/>
    <mergeCell ref="BG28:BH28"/>
    <mergeCell ref="AK28:AL28"/>
    <mergeCell ref="AM28:AN28"/>
    <mergeCell ref="AO28:AP28"/>
    <mergeCell ref="AQ28:AR28"/>
    <mergeCell ref="AS28:AT28"/>
    <mergeCell ref="AU28:AV28"/>
    <mergeCell ref="Y28:Z28"/>
    <mergeCell ref="AA28:AB28"/>
    <mergeCell ref="AC28:AD28"/>
    <mergeCell ref="AE28:AF28"/>
    <mergeCell ref="AG28:AH28"/>
    <mergeCell ref="AI28:AJ28"/>
    <mergeCell ref="M28:N28"/>
    <mergeCell ref="O28:P28"/>
    <mergeCell ref="Q28:R28"/>
    <mergeCell ref="S28:T28"/>
    <mergeCell ref="U28:V28"/>
    <mergeCell ref="W28:X28"/>
    <mergeCell ref="BC27:BD27"/>
    <mergeCell ref="BE27:BF27"/>
    <mergeCell ref="BG27:BH27"/>
    <mergeCell ref="BI27:BJ27"/>
    <mergeCell ref="BK27:BL27"/>
    <mergeCell ref="C28:D28"/>
    <mergeCell ref="E28:F28"/>
    <mergeCell ref="G28:H28"/>
    <mergeCell ref="I28:J28"/>
    <mergeCell ref="K28:L28"/>
    <mergeCell ref="AQ27:AR27"/>
    <mergeCell ref="AS27:AT27"/>
    <mergeCell ref="AU27:AV27"/>
    <mergeCell ref="AW27:AX27"/>
    <mergeCell ref="AY27:AZ27"/>
    <mergeCell ref="BA27:BB27"/>
    <mergeCell ref="AE27:AF27"/>
    <mergeCell ref="AG27:AH27"/>
    <mergeCell ref="AI27:AJ27"/>
    <mergeCell ref="AK27:AL27"/>
    <mergeCell ref="AM27:AN27"/>
    <mergeCell ref="AO27:AP27"/>
    <mergeCell ref="S27:T27"/>
    <mergeCell ref="U27:V27"/>
    <mergeCell ref="W27:X27"/>
    <mergeCell ref="Y27:Z27"/>
    <mergeCell ref="AA27:AB27"/>
    <mergeCell ref="AC27:AD27"/>
    <mergeCell ref="BI26:BJ26"/>
    <mergeCell ref="BK26:BL26"/>
    <mergeCell ref="C27:D27"/>
    <mergeCell ref="E27:F27"/>
    <mergeCell ref="G27:H27"/>
    <mergeCell ref="I27:J27"/>
    <mergeCell ref="K27:L27"/>
    <mergeCell ref="M27:N27"/>
    <mergeCell ref="O27:P27"/>
    <mergeCell ref="Q27:R27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AO26:AP26"/>
    <mergeCell ref="AQ26:AR26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M26:N26"/>
    <mergeCell ref="O26:P26"/>
    <mergeCell ref="Q26:R26"/>
    <mergeCell ref="S26:T26"/>
    <mergeCell ref="U26:V26"/>
    <mergeCell ref="W26:X26"/>
    <mergeCell ref="BC25:BD25"/>
    <mergeCell ref="BE25:BF25"/>
    <mergeCell ref="BG25:BH25"/>
    <mergeCell ref="BI25:BJ25"/>
    <mergeCell ref="BK25:BL25"/>
    <mergeCell ref="C26:D26"/>
    <mergeCell ref="E26:F26"/>
    <mergeCell ref="G26:H26"/>
    <mergeCell ref="I26:J26"/>
    <mergeCell ref="K26:L26"/>
    <mergeCell ref="AQ25:AR25"/>
    <mergeCell ref="AS25:AT25"/>
    <mergeCell ref="AU25:AV25"/>
    <mergeCell ref="AW25:AX25"/>
    <mergeCell ref="AY25:AZ25"/>
    <mergeCell ref="BA25:BB25"/>
    <mergeCell ref="AE25:AF25"/>
    <mergeCell ref="AG25:AH25"/>
    <mergeCell ref="AI25:AJ25"/>
    <mergeCell ref="AK25:AL25"/>
    <mergeCell ref="AM25:AN25"/>
    <mergeCell ref="AO25:AP25"/>
    <mergeCell ref="S25:T25"/>
    <mergeCell ref="U25:V25"/>
    <mergeCell ref="W25:X25"/>
    <mergeCell ref="Y25:Z25"/>
    <mergeCell ref="AA25:AB25"/>
    <mergeCell ref="AC25:AD25"/>
    <mergeCell ref="BI24:BJ24"/>
    <mergeCell ref="BK24:BL24"/>
    <mergeCell ref="C25:D25"/>
    <mergeCell ref="E25:F25"/>
    <mergeCell ref="G25:H25"/>
    <mergeCell ref="I25:J25"/>
    <mergeCell ref="K25:L25"/>
    <mergeCell ref="M25:N25"/>
    <mergeCell ref="O25:P25"/>
    <mergeCell ref="Q25:R25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O24:AP24"/>
    <mergeCell ref="AQ24:AR24"/>
    <mergeCell ref="AS24:AT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BC23:BD23"/>
    <mergeCell ref="BE23:BF23"/>
    <mergeCell ref="BG23:BH23"/>
    <mergeCell ref="BI23:BJ23"/>
    <mergeCell ref="BK23:BL23"/>
    <mergeCell ref="C24:D24"/>
    <mergeCell ref="E24:F24"/>
    <mergeCell ref="G24:H24"/>
    <mergeCell ref="I24:J24"/>
    <mergeCell ref="K24:L24"/>
    <mergeCell ref="AQ23:AR23"/>
    <mergeCell ref="AS23:AT23"/>
    <mergeCell ref="AU23:AV23"/>
    <mergeCell ref="AW23:AX23"/>
    <mergeCell ref="AY23:AZ23"/>
    <mergeCell ref="BA23:BB23"/>
    <mergeCell ref="AE23:AF23"/>
    <mergeCell ref="AG23:AH23"/>
    <mergeCell ref="AI23:AJ23"/>
    <mergeCell ref="AK23:AL23"/>
    <mergeCell ref="AM23:AN23"/>
    <mergeCell ref="AO23:AP23"/>
    <mergeCell ref="S23:T23"/>
    <mergeCell ref="U23:V23"/>
    <mergeCell ref="W23:X23"/>
    <mergeCell ref="Y23:Z23"/>
    <mergeCell ref="AA23:AB23"/>
    <mergeCell ref="AC23:AD23"/>
    <mergeCell ref="BI22:BJ22"/>
    <mergeCell ref="BK22:BL22"/>
    <mergeCell ref="C23:D23"/>
    <mergeCell ref="E23:F23"/>
    <mergeCell ref="G23:H23"/>
    <mergeCell ref="I23:J23"/>
    <mergeCell ref="K23:L23"/>
    <mergeCell ref="M23:N23"/>
    <mergeCell ref="O23:P23"/>
    <mergeCell ref="Q23:R23"/>
    <mergeCell ref="AW22:AX22"/>
    <mergeCell ref="AY22:AZ22"/>
    <mergeCell ref="BA22:BB22"/>
    <mergeCell ref="BC22:BD22"/>
    <mergeCell ref="BE22:BF22"/>
    <mergeCell ref="BG22:BH22"/>
    <mergeCell ref="AK22:AL22"/>
    <mergeCell ref="AM22:AN22"/>
    <mergeCell ref="AO22:AP22"/>
    <mergeCell ref="AQ22:AR22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BC21:BD21"/>
    <mergeCell ref="BE21:BF21"/>
    <mergeCell ref="BG21:BH21"/>
    <mergeCell ref="BI21:BJ21"/>
    <mergeCell ref="BK21:BL21"/>
    <mergeCell ref="C22:D22"/>
    <mergeCell ref="E22:F22"/>
    <mergeCell ref="G22:H22"/>
    <mergeCell ref="I22:J22"/>
    <mergeCell ref="K22:L22"/>
    <mergeCell ref="AQ21:AR21"/>
    <mergeCell ref="AS21:AT21"/>
    <mergeCell ref="AU21:AV21"/>
    <mergeCell ref="AW21:AX21"/>
    <mergeCell ref="AY21:AZ21"/>
    <mergeCell ref="BA21:BB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I20:BJ20"/>
    <mergeCell ref="BK20:BL20"/>
    <mergeCell ref="C21:D21"/>
    <mergeCell ref="E21:F21"/>
    <mergeCell ref="G21:H21"/>
    <mergeCell ref="I21:J21"/>
    <mergeCell ref="K21:L21"/>
    <mergeCell ref="M21:N21"/>
    <mergeCell ref="O21:P21"/>
    <mergeCell ref="Q21:R21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AS20:AT20"/>
    <mergeCell ref="AU20:AV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Q20:R20"/>
    <mergeCell ref="S20:T20"/>
    <mergeCell ref="U20:V20"/>
    <mergeCell ref="W20:X20"/>
    <mergeCell ref="BC19:BD19"/>
    <mergeCell ref="BE19:BF19"/>
    <mergeCell ref="BG19:BH19"/>
    <mergeCell ref="BI19:BJ19"/>
    <mergeCell ref="BK19:BL19"/>
    <mergeCell ref="C20:D20"/>
    <mergeCell ref="E20:F20"/>
    <mergeCell ref="G20:H20"/>
    <mergeCell ref="I20:J20"/>
    <mergeCell ref="K20:L20"/>
    <mergeCell ref="AQ19:AR19"/>
    <mergeCell ref="AS19:AT19"/>
    <mergeCell ref="AU19:AV19"/>
    <mergeCell ref="AW19:AX19"/>
    <mergeCell ref="AY19:AZ19"/>
    <mergeCell ref="BA19:BB19"/>
    <mergeCell ref="AE19:AF19"/>
    <mergeCell ref="AG19:AH19"/>
    <mergeCell ref="AI19:AJ19"/>
    <mergeCell ref="AK19:AL19"/>
    <mergeCell ref="AM19:AN19"/>
    <mergeCell ref="AO19:AP19"/>
    <mergeCell ref="S19:T19"/>
    <mergeCell ref="U19:V19"/>
    <mergeCell ref="W19:X19"/>
    <mergeCell ref="Y19:Z19"/>
    <mergeCell ref="AA19:AB19"/>
    <mergeCell ref="AC19:AD19"/>
    <mergeCell ref="BI18:BJ18"/>
    <mergeCell ref="BK18:BL18"/>
    <mergeCell ref="C19:D19"/>
    <mergeCell ref="E19:F19"/>
    <mergeCell ref="G19:H19"/>
    <mergeCell ref="I19:J19"/>
    <mergeCell ref="K19:L19"/>
    <mergeCell ref="M19:N19"/>
    <mergeCell ref="O19:P19"/>
    <mergeCell ref="Q19:R19"/>
    <mergeCell ref="AW18:AX18"/>
    <mergeCell ref="AY18:AZ18"/>
    <mergeCell ref="BA18:BB18"/>
    <mergeCell ref="BC18:BD18"/>
    <mergeCell ref="BE18:BF18"/>
    <mergeCell ref="BG18:BH18"/>
    <mergeCell ref="AK18:AL18"/>
    <mergeCell ref="AM18:AN18"/>
    <mergeCell ref="AO18:AP18"/>
    <mergeCell ref="AQ18:AR18"/>
    <mergeCell ref="AS18:AT18"/>
    <mergeCell ref="AU18:AV18"/>
    <mergeCell ref="Y18:Z18"/>
    <mergeCell ref="AA18:AB18"/>
    <mergeCell ref="AC18:AD18"/>
    <mergeCell ref="AE18:AF18"/>
    <mergeCell ref="AG18:AH18"/>
    <mergeCell ref="AI18:AJ18"/>
    <mergeCell ref="M18:N18"/>
    <mergeCell ref="O18:P18"/>
    <mergeCell ref="Q18:R18"/>
    <mergeCell ref="S18:T18"/>
    <mergeCell ref="U18:V18"/>
    <mergeCell ref="W18:X18"/>
    <mergeCell ref="BC2:BD2"/>
    <mergeCell ref="BE2:BF2"/>
    <mergeCell ref="BG2:BH2"/>
    <mergeCell ref="BI2:BJ2"/>
    <mergeCell ref="BK2:BL2"/>
    <mergeCell ref="C18:D18"/>
    <mergeCell ref="E18:F18"/>
    <mergeCell ref="G18:H18"/>
    <mergeCell ref="I18:J18"/>
    <mergeCell ref="K18:L18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BG1:BH1"/>
    <mergeCell ref="BI1:BJ1"/>
    <mergeCell ref="AM1:AN1"/>
    <mergeCell ref="AO1:AP1"/>
    <mergeCell ref="AQ1:AR1"/>
    <mergeCell ref="AS1:AT1"/>
    <mergeCell ref="C1:D1"/>
    <mergeCell ref="E1:F1"/>
    <mergeCell ref="G1:H1"/>
    <mergeCell ref="I1:J1"/>
    <mergeCell ref="K1:L1"/>
    <mergeCell ref="M1:N1"/>
    <mergeCell ref="AU1:AV1"/>
    <mergeCell ref="AW1:AX1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</mergeCells>
  <phoneticPr fontId="1"/>
  <dataValidations count="1">
    <dataValidation type="list" allowBlank="1" showInputMessage="1" showErrorMessage="1" sqref="BG19:BL34 M4:N4 C10:BL17 BG7:BL7 BC4:BD4 AS6:BD8 AS4:AZ4 AE4:AP4 AE6:AP6 AE7:AH8 AK7:AP7 AI8:AP8 Q6:AB8 AA4:AB4 Q4:X4 C19:F34 Q19:Z34 AE19:AN34 AS19:BB34 C4:F4 C6:F8 M6:N8" xr:uid="{C7019D82-1358-4A94-8819-EB96CCC5953E}">
      <formula1>"１,２,３,４,５,６,７,８,９,１０,１１,１２,１３,１４,１５,１６,１７,１８,１９,２０"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C630-A414-446D-B9E0-A7579C22B8F5}">
  <sheetPr codeName="Sheet3"/>
  <dimension ref="A1:H148"/>
  <sheetViews>
    <sheetView topLeftCell="A139" workbookViewId="0">
      <selection activeCell="F152" sqref="F152"/>
    </sheetView>
  </sheetViews>
  <sheetFormatPr defaultRowHeight="18.75"/>
  <cols>
    <col min="2" max="2" width="48.375" bestFit="1" customWidth="1"/>
    <col min="6" max="6" width="54.375" bestFit="1" customWidth="1"/>
    <col min="8" max="8" width="18.75" customWidth="1"/>
  </cols>
  <sheetData>
    <row r="1" spans="1:8">
      <c r="A1" s="1" t="s">
        <v>94</v>
      </c>
      <c r="B1" s="1" t="s">
        <v>95</v>
      </c>
      <c r="C1" s="1" t="s">
        <v>96</v>
      </c>
      <c r="D1" s="1" t="s">
        <v>97</v>
      </c>
      <c r="E1" s="1" t="s">
        <v>98</v>
      </c>
      <c r="F1" s="2"/>
    </row>
    <row r="2" spans="1:8">
      <c r="A2" s="1" t="s">
        <v>99</v>
      </c>
      <c r="B2" s="1" t="s">
        <v>100</v>
      </c>
      <c r="C2" s="1">
        <v>24</v>
      </c>
      <c r="D2" s="1" t="s">
        <v>101</v>
      </c>
      <c r="E2" s="1">
        <v>1</v>
      </c>
      <c r="F2" s="1" t="str">
        <f>A2&amp;" "&amp;B2</f>
        <v>体001 合気道部</v>
      </c>
      <c r="H2" s="3">
        <v>44136</v>
      </c>
    </row>
    <row r="3" spans="1:8">
      <c r="A3" s="1" t="s">
        <v>102</v>
      </c>
      <c r="B3" s="1" t="s">
        <v>103</v>
      </c>
      <c r="C3" s="1">
        <v>30</v>
      </c>
      <c r="D3" s="1" t="s">
        <v>101</v>
      </c>
      <c r="E3" s="1">
        <v>2</v>
      </c>
      <c r="F3" s="1" t="str">
        <f t="shared" ref="F3:F66" si="0">A3&amp;" "&amp;B3</f>
        <v>体002 愛球会</v>
      </c>
      <c r="H3" s="3">
        <v>44166</v>
      </c>
    </row>
    <row r="4" spans="1:8">
      <c r="A4" s="1" t="s">
        <v>104</v>
      </c>
      <c r="B4" s="1" t="s">
        <v>105</v>
      </c>
      <c r="C4" s="1">
        <v>94</v>
      </c>
      <c r="D4" s="1" t="s">
        <v>101</v>
      </c>
      <c r="E4" s="1">
        <v>3</v>
      </c>
      <c r="F4" s="1" t="str">
        <f t="shared" si="0"/>
        <v>体003 After Beat Club</v>
      </c>
      <c r="H4" s="3">
        <v>44197</v>
      </c>
    </row>
    <row r="5" spans="1:8">
      <c r="A5" s="1" t="s">
        <v>106</v>
      </c>
      <c r="B5" s="1" t="s">
        <v>107</v>
      </c>
      <c r="C5" s="1">
        <v>36</v>
      </c>
      <c r="D5" s="1" t="s">
        <v>101</v>
      </c>
      <c r="E5" s="1">
        <v>4</v>
      </c>
      <c r="F5" s="1" t="str">
        <f t="shared" si="0"/>
        <v>体004 アメリカンフットボール部</v>
      </c>
      <c r="H5" s="3">
        <v>44228</v>
      </c>
    </row>
    <row r="6" spans="1:8">
      <c r="A6" s="1" t="s">
        <v>108</v>
      </c>
      <c r="B6" s="1" t="s">
        <v>109</v>
      </c>
      <c r="C6" s="1">
        <v>7</v>
      </c>
      <c r="D6" s="1" t="s">
        <v>101</v>
      </c>
      <c r="E6" s="1">
        <v>5</v>
      </c>
      <c r="F6" s="1" t="str">
        <f t="shared" si="0"/>
        <v>体005 ウエイトトレーニング部</v>
      </c>
      <c r="H6" s="3">
        <v>44256</v>
      </c>
    </row>
    <row r="7" spans="1:8">
      <c r="A7" s="1" t="s">
        <v>314</v>
      </c>
      <c r="B7" s="1" t="s">
        <v>112</v>
      </c>
      <c r="C7" s="1"/>
      <c r="D7" s="1" t="s">
        <v>101</v>
      </c>
      <c r="E7" s="1">
        <v>6</v>
      </c>
      <c r="F7" s="1" t="str">
        <f>A7&amp;" "&amp;B7</f>
        <v>体006 vox venti</v>
      </c>
      <c r="H7" s="3">
        <v>44317</v>
      </c>
    </row>
    <row r="8" spans="1:8">
      <c r="A8" s="1" t="s">
        <v>110</v>
      </c>
      <c r="B8" s="1" t="s">
        <v>111</v>
      </c>
      <c r="C8" s="1">
        <v>51</v>
      </c>
      <c r="D8" s="1" t="s">
        <v>101</v>
      </c>
      <c r="E8" s="1">
        <v>7</v>
      </c>
      <c r="F8" s="1" t="str">
        <f t="shared" si="0"/>
        <v>体007 eighty's</v>
      </c>
      <c r="H8" s="3">
        <v>44287</v>
      </c>
    </row>
    <row r="9" spans="1:8">
      <c r="A9" s="1" t="s">
        <v>113</v>
      </c>
      <c r="B9" s="1" t="s">
        <v>114</v>
      </c>
      <c r="C9" s="1">
        <v>113</v>
      </c>
      <c r="D9" s="1" t="s">
        <v>101</v>
      </c>
      <c r="E9" s="1">
        <v>11</v>
      </c>
      <c r="F9" s="1" t="str">
        <f t="shared" si="0"/>
        <v>体011 Order Made</v>
      </c>
      <c r="H9" s="3">
        <v>44348</v>
      </c>
    </row>
    <row r="10" spans="1:8">
      <c r="A10" s="1" t="s">
        <v>115</v>
      </c>
      <c r="B10" s="1" t="s">
        <v>116</v>
      </c>
      <c r="C10" s="1">
        <v>11</v>
      </c>
      <c r="D10" s="1" t="s">
        <v>101</v>
      </c>
      <c r="E10" s="1">
        <v>12</v>
      </c>
      <c r="F10" s="1" t="str">
        <f t="shared" si="0"/>
        <v>体012 空手部</v>
      </c>
      <c r="H10" s="3">
        <v>44378</v>
      </c>
    </row>
    <row r="11" spans="1:8">
      <c r="A11" s="1" t="s">
        <v>117</v>
      </c>
      <c r="B11" s="1" t="s">
        <v>118</v>
      </c>
      <c r="C11" s="1">
        <v>33</v>
      </c>
      <c r="D11" s="1" t="s">
        <v>101</v>
      </c>
      <c r="E11" s="1">
        <v>13</v>
      </c>
      <c r="F11" s="1" t="str">
        <f t="shared" si="0"/>
        <v>体013 弓道部</v>
      </c>
      <c r="H11" s="3">
        <v>44409</v>
      </c>
    </row>
    <row r="12" spans="1:8">
      <c r="A12" s="1" t="s">
        <v>315</v>
      </c>
      <c r="B12" s="1" t="s">
        <v>119</v>
      </c>
      <c r="C12" s="1">
        <v>64</v>
      </c>
      <c r="D12" s="1" t="s">
        <v>101</v>
      </c>
      <c r="E12" s="1">
        <v>14</v>
      </c>
      <c r="F12" s="1" t="str">
        <f t="shared" si="0"/>
        <v>体014 CLOVER</v>
      </c>
      <c r="H12" s="3">
        <v>44440</v>
      </c>
    </row>
    <row r="13" spans="1:8">
      <c r="A13" s="1" t="s">
        <v>120</v>
      </c>
      <c r="B13" s="1" t="s">
        <v>121</v>
      </c>
      <c r="C13" s="1">
        <v>17</v>
      </c>
      <c r="D13" s="1" t="s">
        <v>101</v>
      </c>
      <c r="E13" s="1">
        <v>16</v>
      </c>
      <c r="F13" s="1" t="str">
        <f t="shared" si="0"/>
        <v>体016 剣道部</v>
      </c>
      <c r="H13" s="3">
        <v>44470</v>
      </c>
    </row>
    <row r="14" spans="1:8">
      <c r="A14" s="1" t="s">
        <v>122</v>
      </c>
      <c r="B14" s="1" t="s">
        <v>123</v>
      </c>
      <c r="C14" s="1">
        <v>18</v>
      </c>
      <c r="D14" s="1" t="s">
        <v>101</v>
      </c>
      <c r="E14" s="1">
        <v>18</v>
      </c>
      <c r="F14" s="1" t="str">
        <f t="shared" si="0"/>
        <v>体018 硬式テニス部</v>
      </c>
      <c r="H14" s="3">
        <v>44501</v>
      </c>
    </row>
    <row r="15" spans="1:8">
      <c r="A15" s="1" t="s">
        <v>124</v>
      </c>
      <c r="B15" s="1" t="s">
        <v>125</v>
      </c>
      <c r="C15" s="1">
        <v>74</v>
      </c>
      <c r="D15" s="1" t="s">
        <v>101</v>
      </c>
      <c r="E15" s="1">
        <v>19</v>
      </c>
      <c r="F15" s="1" t="str">
        <f t="shared" si="0"/>
        <v>体019 硬式テニスを楽しむ会</v>
      </c>
      <c r="H15" s="3">
        <v>44531</v>
      </c>
    </row>
    <row r="16" spans="1:8">
      <c r="A16" s="1" t="s">
        <v>126</v>
      </c>
      <c r="B16" s="1" t="s">
        <v>127</v>
      </c>
      <c r="C16" s="1">
        <v>21</v>
      </c>
      <c r="D16" s="1" t="s">
        <v>101</v>
      </c>
      <c r="E16" s="1">
        <v>20</v>
      </c>
      <c r="F16" s="1" t="str">
        <f t="shared" si="0"/>
        <v>体020 硬式野球部</v>
      </c>
      <c r="H16" s="3">
        <v>44562</v>
      </c>
    </row>
    <row r="17" spans="1:8">
      <c r="A17" s="1" t="s">
        <v>128</v>
      </c>
      <c r="B17" s="1" t="s">
        <v>129</v>
      </c>
      <c r="C17" s="1">
        <v>13</v>
      </c>
      <c r="D17" s="1" t="s">
        <v>101</v>
      </c>
      <c r="E17" s="1">
        <v>21</v>
      </c>
      <c r="F17" s="1" t="str">
        <f t="shared" si="0"/>
        <v>体021 ゴルフサークル</v>
      </c>
      <c r="H17" s="3">
        <v>44593</v>
      </c>
    </row>
    <row r="18" spans="1:8">
      <c r="A18" s="1" t="s">
        <v>130</v>
      </c>
      <c r="B18" s="1" t="s">
        <v>131</v>
      </c>
      <c r="C18" s="1">
        <v>25</v>
      </c>
      <c r="D18" s="1" t="s">
        <v>101</v>
      </c>
      <c r="E18" s="1">
        <v>22</v>
      </c>
      <c r="F18" s="1" t="str">
        <f t="shared" si="0"/>
        <v>体022 サイクリング部</v>
      </c>
      <c r="H18" s="3">
        <v>44621</v>
      </c>
    </row>
    <row r="19" spans="1:8">
      <c r="A19" s="1" t="s">
        <v>132</v>
      </c>
      <c r="B19" s="1" t="s">
        <v>316</v>
      </c>
      <c r="C19" s="1">
        <v>44</v>
      </c>
      <c r="D19" s="1" t="s">
        <v>101</v>
      </c>
      <c r="E19" s="1">
        <v>23</v>
      </c>
      <c r="F19" s="1" t="str">
        <f t="shared" si="0"/>
        <v>体023 サッカー部</v>
      </c>
      <c r="H19" s="3">
        <v>44652</v>
      </c>
    </row>
    <row r="20" spans="1:8">
      <c r="A20" s="1" t="s">
        <v>133</v>
      </c>
      <c r="B20" s="1" t="s">
        <v>134</v>
      </c>
      <c r="C20" s="1">
        <v>14</v>
      </c>
      <c r="D20" s="1" t="s">
        <v>101</v>
      </c>
      <c r="E20" s="1">
        <v>25</v>
      </c>
      <c r="F20" s="1" t="str">
        <f t="shared" si="0"/>
        <v>体025 自転車競技部</v>
      </c>
      <c r="H20" s="3">
        <v>44682</v>
      </c>
    </row>
    <row r="21" spans="1:8">
      <c r="A21" s="1" t="s">
        <v>135</v>
      </c>
      <c r="B21" s="1" t="s">
        <v>317</v>
      </c>
      <c r="C21" s="1">
        <v>13</v>
      </c>
      <c r="D21" s="1" t="s">
        <v>101</v>
      </c>
      <c r="E21" s="1">
        <v>26</v>
      </c>
      <c r="F21" s="1" t="str">
        <f t="shared" si="0"/>
        <v>体026 自動車部</v>
      </c>
      <c r="H21" s="3">
        <v>44713</v>
      </c>
    </row>
    <row r="22" spans="1:8">
      <c r="A22" s="1" t="s">
        <v>136</v>
      </c>
      <c r="B22" s="1" t="s">
        <v>137</v>
      </c>
      <c r="C22" s="1">
        <v>18</v>
      </c>
      <c r="D22" s="1" t="s">
        <v>101</v>
      </c>
      <c r="E22" s="1">
        <v>27</v>
      </c>
      <c r="F22" s="1" t="str">
        <f t="shared" si="0"/>
        <v>体027 柔道部</v>
      </c>
      <c r="H22" s="3">
        <v>44743</v>
      </c>
    </row>
    <row r="23" spans="1:8">
      <c r="A23" s="1" t="s">
        <v>138</v>
      </c>
      <c r="B23" s="1" t="s">
        <v>139</v>
      </c>
      <c r="C23" s="1">
        <v>25</v>
      </c>
      <c r="D23" s="1" t="s">
        <v>101</v>
      </c>
      <c r="E23" s="1">
        <v>28</v>
      </c>
      <c r="F23" s="1" t="str">
        <f t="shared" si="0"/>
        <v>体028 準硬式野球部</v>
      </c>
      <c r="H23" s="3">
        <v>44774</v>
      </c>
    </row>
    <row r="24" spans="1:8">
      <c r="A24" s="1" t="s">
        <v>140</v>
      </c>
      <c r="B24" s="1" t="s">
        <v>141</v>
      </c>
      <c r="C24" s="1">
        <v>92</v>
      </c>
      <c r="D24" s="1" t="s">
        <v>101</v>
      </c>
      <c r="E24" s="1">
        <v>29</v>
      </c>
      <c r="F24" s="1" t="str">
        <f t="shared" si="0"/>
        <v>体029 Joy Ride</v>
      </c>
      <c r="H24" s="3">
        <v>44805</v>
      </c>
    </row>
    <row r="25" spans="1:8">
      <c r="A25" s="1" t="s">
        <v>142</v>
      </c>
      <c r="B25" s="1" t="s">
        <v>318</v>
      </c>
      <c r="C25" s="1">
        <v>10</v>
      </c>
      <c r="D25" s="1" t="s">
        <v>101</v>
      </c>
      <c r="E25" s="1">
        <v>30</v>
      </c>
      <c r="F25" s="1" t="str">
        <f t="shared" si="0"/>
        <v>体030 少林寺拳法部</v>
      </c>
      <c r="H25" s="3">
        <v>44835</v>
      </c>
    </row>
    <row r="26" spans="1:8">
      <c r="A26" s="1" t="s">
        <v>143</v>
      </c>
      <c r="B26" s="1" t="s">
        <v>144</v>
      </c>
      <c r="C26" s="1">
        <v>37</v>
      </c>
      <c r="D26" s="1" t="s">
        <v>101</v>
      </c>
      <c r="E26" s="1">
        <v>31</v>
      </c>
      <c r="F26" s="1" t="str">
        <f t="shared" si="0"/>
        <v>体031 jogging愛好会</v>
      </c>
      <c r="H26" s="3">
        <v>44866</v>
      </c>
    </row>
    <row r="27" spans="1:8">
      <c r="A27" s="1" t="s">
        <v>145</v>
      </c>
      <c r="B27" s="1" t="s">
        <v>146</v>
      </c>
      <c r="C27" s="1">
        <v>6</v>
      </c>
      <c r="D27" s="1" t="s">
        <v>101</v>
      </c>
      <c r="E27" s="1">
        <v>34</v>
      </c>
      <c r="F27" s="1" t="str">
        <f t="shared" si="0"/>
        <v>体034 女子バスケットボール部</v>
      </c>
      <c r="H27" s="3">
        <v>44896</v>
      </c>
    </row>
    <row r="28" spans="1:8">
      <c r="A28" s="1" t="s">
        <v>147</v>
      </c>
      <c r="B28" s="1" t="s">
        <v>148</v>
      </c>
      <c r="C28" s="1">
        <v>8</v>
      </c>
      <c r="D28" s="1" t="s">
        <v>101</v>
      </c>
      <c r="E28" s="1">
        <v>35</v>
      </c>
      <c r="F28" s="1" t="str">
        <f t="shared" si="0"/>
        <v>体035 女子バレーボール部</v>
      </c>
      <c r="H28" s="3">
        <v>44927</v>
      </c>
    </row>
    <row r="29" spans="1:8">
      <c r="A29" s="1" t="s">
        <v>149</v>
      </c>
      <c r="B29" s="1" t="s">
        <v>150</v>
      </c>
      <c r="C29" s="1">
        <v>5</v>
      </c>
      <c r="D29" s="1" t="s">
        <v>101</v>
      </c>
      <c r="E29" s="1">
        <v>36</v>
      </c>
      <c r="F29" s="1" t="str">
        <f t="shared" si="0"/>
        <v>体036 新体操部</v>
      </c>
      <c r="H29" s="3">
        <v>44958</v>
      </c>
    </row>
    <row r="30" spans="1:8">
      <c r="A30" s="1" t="s">
        <v>151</v>
      </c>
      <c r="B30" s="1" t="s">
        <v>152</v>
      </c>
      <c r="C30" s="1">
        <v>23</v>
      </c>
      <c r="D30" s="1" t="s">
        <v>101</v>
      </c>
      <c r="E30" s="1">
        <v>37</v>
      </c>
      <c r="F30" s="1" t="str">
        <f t="shared" si="0"/>
        <v>体037 体育会水泳部</v>
      </c>
      <c r="H30" s="3">
        <v>44986</v>
      </c>
    </row>
    <row r="31" spans="1:8">
      <c r="A31" s="1" t="s">
        <v>153</v>
      </c>
      <c r="B31" s="1" t="s">
        <v>154</v>
      </c>
      <c r="C31" s="1">
        <v>30</v>
      </c>
      <c r="D31" s="1" t="s">
        <v>101</v>
      </c>
      <c r="E31" s="1">
        <v>40</v>
      </c>
      <c r="F31" s="1" t="str">
        <f t="shared" si="0"/>
        <v>体040 THREE POINT</v>
      </c>
      <c r="H31" s="3">
        <v>45017</v>
      </c>
    </row>
    <row r="32" spans="1:8">
      <c r="A32" s="1" t="s">
        <v>155</v>
      </c>
      <c r="B32" s="1" t="s">
        <v>156</v>
      </c>
      <c r="C32" s="1">
        <v>9</v>
      </c>
      <c r="D32" s="1" t="s">
        <v>101</v>
      </c>
      <c r="E32" s="1">
        <v>42</v>
      </c>
      <c r="F32" s="1" t="str">
        <f t="shared" si="0"/>
        <v>体042 ソフトテニス部</v>
      </c>
      <c r="H32" s="3">
        <v>45047</v>
      </c>
    </row>
    <row r="33" spans="1:8">
      <c r="A33" s="1" t="s">
        <v>157</v>
      </c>
      <c r="B33" s="1" t="s">
        <v>158</v>
      </c>
      <c r="C33" s="1">
        <v>9</v>
      </c>
      <c r="D33" s="1" t="s">
        <v>101</v>
      </c>
      <c r="E33" s="1">
        <v>44</v>
      </c>
      <c r="F33" s="1" t="str">
        <f t="shared" si="0"/>
        <v>体044 体操競技部</v>
      </c>
      <c r="H33" s="3">
        <v>45078</v>
      </c>
    </row>
    <row r="34" spans="1:8">
      <c r="A34" s="1" t="s">
        <v>159</v>
      </c>
      <c r="B34" s="1" t="s">
        <v>319</v>
      </c>
      <c r="C34" s="1">
        <v>41</v>
      </c>
      <c r="D34" s="1" t="s">
        <v>101</v>
      </c>
      <c r="E34" s="1">
        <v>45</v>
      </c>
      <c r="F34" s="1" t="str">
        <f t="shared" si="0"/>
        <v>体045 ダイビングクラブ　SUDC</v>
      </c>
      <c r="H34" s="3">
        <v>45108</v>
      </c>
    </row>
    <row r="35" spans="1:8">
      <c r="A35" s="1" t="s">
        <v>160</v>
      </c>
      <c r="B35" s="1" t="s">
        <v>161</v>
      </c>
      <c r="C35" s="1">
        <v>21</v>
      </c>
      <c r="D35" s="1" t="s">
        <v>101</v>
      </c>
      <c r="E35" s="1">
        <v>46</v>
      </c>
      <c r="F35" s="1" t="str">
        <f t="shared" si="0"/>
        <v>体046 卓球部</v>
      </c>
      <c r="H35" s="3">
        <v>45139</v>
      </c>
    </row>
    <row r="36" spans="1:8">
      <c r="A36" s="1" t="s">
        <v>162</v>
      </c>
      <c r="B36" s="1" t="s">
        <v>163</v>
      </c>
      <c r="C36" s="1">
        <v>14</v>
      </c>
      <c r="D36" s="1" t="s">
        <v>101</v>
      </c>
      <c r="E36" s="1">
        <v>47</v>
      </c>
      <c r="F36" s="1" t="str">
        <f t="shared" si="0"/>
        <v>体047 卓球サークル　Peko</v>
      </c>
      <c r="H36" s="3">
        <v>45170</v>
      </c>
    </row>
    <row r="37" spans="1:8">
      <c r="A37" s="1" t="s">
        <v>164</v>
      </c>
      <c r="B37" s="1" t="s">
        <v>165</v>
      </c>
      <c r="C37" s="1">
        <v>9</v>
      </c>
      <c r="D37" s="1" t="s">
        <v>101</v>
      </c>
      <c r="E37" s="1">
        <v>48</v>
      </c>
      <c r="F37" s="1" t="str">
        <f t="shared" si="0"/>
        <v>体048 男子ソフトボール部</v>
      </c>
      <c r="H37" s="3">
        <v>45200</v>
      </c>
    </row>
    <row r="38" spans="1:8">
      <c r="A38" s="1" t="s">
        <v>166</v>
      </c>
      <c r="B38" s="1" t="s">
        <v>167</v>
      </c>
      <c r="C38" s="1">
        <v>19</v>
      </c>
      <c r="D38" s="1" t="s">
        <v>101</v>
      </c>
      <c r="E38" s="1">
        <v>49</v>
      </c>
      <c r="F38" s="1" t="str">
        <f t="shared" si="0"/>
        <v>体049 男子バスケットボール部</v>
      </c>
      <c r="H38" s="3">
        <v>45231</v>
      </c>
    </row>
    <row r="39" spans="1:8">
      <c r="A39" s="1" t="s">
        <v>168</v>
      </c>
      <c r="B39" s="1" t="s">
        <v>169</v>
      </c>
      <c r="C39" s="1">
        <v>9</v>
      </c>
      <c r="D39" s="1" t="s">
        <v>101</v>
      </c>
      <c r="E39" s="1">
        <v>50</v>
      </c>
      <c r="F39" s="1" t="str">
        <f t="shared" si="0"/>
        <v>体050 男子バレーボール部</v>
      </c>
      <c r="H39" s="3">
        <v>45261</v>
      </c>
    </row>
    <row r="40" spans="1:8">
      <c r="A40" s="1" t="s">
        <v>170</v>
      </c>
      <c r="B40" s="1" t="s">
        <v>171</v>
      </c>
      <c r="C40" s="1">
        <v>13</v>
      </c>
      <c r="D40" s="1" t="s">
        <v>101</v>
      </c>
      <c r="E40" s="1">
        <v>51</v>
      </c>
      <c r="F40" s="1" t="str">
        <f t="shared" si="0"/>
        <v>体051 ダンス部</v>
      </c>
      <c r="H40" s="3">
        <v>45292</v>
      </c>
    </row>
    <row r="41" spans="1:8">
      <c r="A41" s="1" t="s">
        <v>172</v>
      </c>
      <c r="B41" s="1" t="s">
        <v>173</v>
      </c>
      <c r="C41" s="1">
        <v>48</v>
      </c>
      <c r="D41" s="1" t="s">
        <v>101</v>
      </c>
      <c r="E41" s="1">
        <v>53</v>
      </c>
      <c r="F41" s="1" t="str">
        <f t="shared" si="0"/>
        <v>体053 軟式庭球同好会</v>
      </c>
      <c r="H41" s="3">
        <v>45323</v>
      </c>
    </row>
    <row r="42" spans="1:8">
      <c r="A42" s="1" t="s">
        <v>174</v>
      </c>
      <c r="B42" s="1" t="s">
        <v>175</v>
      </c>
      <c r="C42" s="1">
        <v>59</v>
      </c>
      <c r="D42" s="1" t="s">
        <v>101</v>
      </c>
      <c r="E42" s="1">
        <v>55</v>
      </c>
      <c r="F42" s="1" t="str">
        <f t="shared" si="0"/>
        <v>体055 排友会 Gull Wings</v>
      </c>
      <c r="H42" s="3">
        <v>45352</v>
      </c>
    </row>
    <row r="43" spans="1:8">
      <c r="A43" s="1" t="s">
        <v>176</v>
      </c>
      <c r="B43" s="1" t="s">
        <v>177</v>
      </c>
      <c r="C43" s="1">
        <v>83</v>
      </c>
      <c r="D43" s="1" t="s">
        <v>101</v>
      </c>
      <c r="E43" s="1">
        <v>56</v>
      </c>
      <c r="F43" s="1" t="str">
        <f t="shared" si="0"/>
        <v>体056 BOPBOP</v>
      </c>
      <c r="H43" s="3">
        <v>45383</v>
      </c>
    </row>
    <row r="44" spans="1:8">
      <c r="A44" s="1" t="s">
        <v>178</v>
      </c>
      <c r="B44" s="1" t="s">
        <v>179</v>
      </c>
      <c r="C44" s="1">
        <v>33</v>
      </c>
      <c r="D44" s="1" t="s">
        <v>101</v>
      </c>
      <c r="E44" s="1">
        <v>57</v>
      </c>
      <c r="F44" s="1" t="str">
        <f t="shared" si="0"/>
        <v>体057 Butit's</v>
      </c>
      <c r="H44" s="3">
        <v>45413</v>
      </c>
    </row>
    <row r="45" spans="1:8">
      <c r="A45" s="1" t="s">
        <v>180</v>
      </c>
      <c r="B45" s="1" t="s">
        <v>320</v>
      </c>
      <c r="C45" s="1">
        <v>16</v>
      </c>
      <c r="D45" s="1" t="s">
        <v>101</v>
      </c>
      <c r="E45" s="1">
        <v>59</v>
      </c>
      <c r="F45" s="1" t="str">
        <f t="shared" si="0"/>
        <v>体059 バドミントン部</v>
      </c>
      <c r="H45" s="3">
        <v>45444</v>
      </c>
    </row>
    <row r="46" spans="1:8">
      <c r="A46" s="1" t="s">
        <v>181</v>
      </c>
      <c r="B46" s="1" t="s">
        <v>182</v>
      </c>
      <c r="C46" s="1">
        <v>55</v>
      </c>
      <c r="D46" s="1" t="s">
        <v>101</v>
      </c>
      <c r="E46" s="1">
        <v>60</v>
      </c>
      <c r="F46" s="1" t="str">
        <f t="shared" si="0"/>
        <v>体060 バドミントン愛好会</v>
      </c>
      <c r="H46" s="3">
        <v>45474</v>
      </c>
    </row>
    <row r="47" spans="1:8">
      <c r="A47" s="1" t="s">
        <v>183</v>
      </c>
      <c r="B47" s="1" t="s">
        <v>184</v>
      </c>
      <c r="C47" s="1">
        <v>35</v>
      </c>
      <c r="D47" s="1" t="s">
        <v>101</v>
      </c>
      <c r="E47" s="1">
        <v>62</v>
      </c>
      <c r="F47" s="1" t="str">
        <f t="shared" si="0"/>
        <v>体062 バレーボール同好会</v>
      </c>
      <c r="H47" s="3">
        <v>45505</v>
      </c>
    </row>
    <row r="48" spans="1:8">
      <c r="A48" s="1" t="s">
        <v>185</v>
      </c>
      <c r="B48" s="1" t="s">
        <v>186</v>
      </c>
      <c r="C48" s="1">
        <v>12</v>
      </c>
      <c r="D48" s="1" t="s">
        <v>101</v>
      </c>
      <c r="E48" s="1">
        <v>63</v>
      </c>
      <c r="F48" s="1" t="str">
        <f t="shared" si="0"/>
        <v>体063 ハンドボール部</v>
      </c>
      <c r="H48" s="3">
        <v>45536</v>
      </c>
    </row>
    <row r="49" spans="1:8">
      <c r="A49" s="1" t="s">
        <v>187</v>
      </c>
      <c r="B49" s="1" t="s">
        <v>321</v>
      </c>
      <c r="C49" s="1">
        <v>3</v>
      </c>
      <c r="D49" s="1" t="s">
        <v>101</v>
      </c>
      <c r="E49" s="1">
        <v>65</v>
      </c>
      <c r="F49" s="1" t="str">
        <f t="shared" si="0"/>
        <v>体065 ボート部</v>
      </c>
      <c r="H49" s="3">
        <v>45566</v>
      </c>
    </row>
    <row r="50" spans="1:8">
      <c r="A50" s="1" t="s">
        <v>188</v>
      </c>
      <c r="B50" s="1" t="s">
        <v>189</v>
      </c>
      <c r="C50" s="1">
        <v>7</v>
      </c>
      <c r="D50" s="1" t="s">
        <v>101</v>
      </c>
      <c r="E50" s="1">
        <v>66</v>
      </c>
      <c r="F50" s="1" t="str">
        <f t="shared" si="0"/>
        <v>体066 無外流居合兵道同好会</v>
      </c>
      <c r="H50" s="3">
        <v>45597</v>
      </c>
    </row>
    <row r="51" spans="1:8">
      <c r="A51" s="1" t="s">
        <v>190</v>
      </c>
      <c r="B51" s="1" t="s">
        <v>191</v>
      </c>
      <c r="C51" s="1">
        <v>54</v>
      </c>
      <c r="D51" s="1" t="s">
        <v>101</v>
      </c>
      <c r="E51" s="1">
        <v>68</v>
      </c>
      <c r="F51" s="1" t="str">
        <f t="shared" si="0"/>
        <v>体068 陸上競技部</v>
      </c>
      <c r="H51" s="3">
        <v>45627</v>
      </c>
    </row>
    <row r="52" spans="1:8">
      <c r="A52" s="1" t="s">
        <v>193</v>
      </c>
      <c r="B52" s="1" t="s">
        <v>194</v>
      </c>
      <c r="C52" s="1">
        <v>12</v>
      </c>
      <c r="D52" s="1" t="s">
        <v>101</v>
      </c>
      <c r="E52" s="1">
        <v>70</v>
      </c>
      <c r="F52" s="1" t="str">
        <f t="shared" si="0"/>
        <v>体070 ワンダーフォーゲル部</v>
      </c>
      <c r="H52" s="3">
        <v>45658</v>
      </c>
    </row>
    <row r="53" spans="1:8">
      <c r="A53" s="1" t="s">
        <v>195</v>
      </c>
      <c r="B53" s="1" t="s">
        <v>322</v>
      </c>
      <c r="C53" s="1">
        <v>8</v>
      </c>
      <c r="D53" s="1" t="s">
        <v>101</v>
      </c>
      <c r="E53" s="1">
        <v>71</v>
      </c>
      <c r="F53" s="1" t="str">
        <f t="shared" si="0"/>
        <v>体071 ラグビー部</v>
      </c>
      <c r="H53" s="3">
        <v>45689</v>
      </c>
    </row>
    <row r="54" spans="1:8">
      <c r="A54" s="1" t="s">
        <v>196</v>
      </c>
      <c r="B54" s="1" t="s">
        <v>323</v>
      </c>
      <c r="C54" s="1">
        <v>9</v>
      </c>
      <c r="D54" s="1" t="s">
        <v>101</v>
      </c>
      <c r="E54" s="1">
        <v>78</v>
      </c>
      <c r="F54" s="1" t="str">
        <f t="shared" si="0"/>
        <v>体078 釣り部～鋭掛～</v>
      </c>
      <c r="H54" s="3">
        <v>45717</v>
      </c>
    </row>
    <row r="55" spans="1:8">
      <c r="A55" s="1" t="s">
        <v>324</v>
      </c>
      <c r="B55" s="1" t="s">
        <v>192</v>
      </c>
      <c r="C55" s="1">
        <v>10</v>
      </c>
      <c r="D55" s="1" t="s">
        <v>101</v>
      </c>
      <c r="E55" s="1">
        <v>79</v>
      </c>
      <c r="F55" s="1" t="str">
        <f>A55&amp;" "&amp;B55</f>
        <v>体079 留学生スポーツ会</v>
      </c>
      <c r="H55" s="3">
        <v>45748</v>
      </c>
    </row>
    <row r="56" spans="1:8">
      <c r="A56" s="1" t="s">
        <v>199</v>
      </c>
      <c r="B56" s="1" t="s">
        <v>197</v>
      </c>
      <c r="C56" s="1"/>
      <c r="D56" s="1" t="s">
        <v>101</v>
      </c>
      <c r="E56" s="1">
        <v>81</v>
      </c>
      <c r="F56" s="1" t="str">
        <f t="shared" ref="F56:F57" si="1">A56&amp;" "&amp;B56</f>
        <v>体081 女子ラクロス部</v>
      </c>
      <c r="H56" s="3">
        <v>45778</v>
      </c>
    </row>
    <row r="57" spans="1:8">
      <c r="A57" s="1" t="s">
        <v>200</v>
      </c>
      <c r="B57" s="1" t="s">
        <v>198</v>
      </c>
      <c r="C57" s="1"/>
      <c r="D57" s="1" t="s">
        <v>101</v>
      </c>
      <c r="E57" s="1">
        <v>82</v>
      </c>
      <c r="F57" s="1" t="str">
        <f t="shared" si="1"/>
        <v>体082 男子ラクロス部</v>
      </c>
      <c r="H57" s="3">
        <v>45809</v>
      </c>
    </row>
    <row r="58" spans="1:8">
      <c r="A58" s="1" t="s">
        <v>203</v>
      </c>
      <c r="B58" s="1" t="s">
        <v>201</v>
      </c>
      <c r="C58" s="1"/>
      <c r="D58" s="1" t="s">
        <v>101</v>
      </c>
      <c r="E58" s="1">
        <v>84</v>
      </c>
      <c r="F58" s="1" t="str">
        <f t="shared" si="0"/>
        <v>体084 Swim＆Me</v>
      </c>
      <c r="H58" s="3">
        <v>45839</v>
      </c>
    </row>
    <row r="59" spans="1:8">
      <c r="A59" s="1" t="s">
        <v>204</v>
      </c>
      <c r="B59" s="1" t="s">
        <v>202</v>
      </c>
      <c r="C59" s="1"/>
      <c r="D59" s="1" t="s">
        <v>101</v>
      </c>
      <c r="E59" s="1">
        <v>85</v>
      </c>
      <c r="F59" s="1" t="str">
        <f t="shared" si="0"/>
        <v>体085 女子ソフトボールサークル</v>
      </c>
      <c r="H59" s="3">
        <v>45870</v>
      </c>
    </row>
    <row r="60" spans="1:8">
      <c r="A60" s="1" t="s">
        <v>325</v>
      </c>
      <c r="B60" s="1" t="s">
        <v>326</v>
      </c>
      <c r="C60" s="1"/>
      <c r="D60" s="1" t="s">
        <v>101</v>
      </c>
      <c r="E60" s="1">
        <v>87</v>
      </c>
      <c r="F60" s="1" t="str">
        <f t="shared" si="0"/>
        <v>体087 ダーツ部</v>
      </c>
      <c r="H60" s="3">
        <v>45901</v>
      </c>
    </row>
    <row r="61" spans="1:8">
      <c r="A61" s="1" t="s">
        <v>327</v>
      </c>
      <c r="B61" s="1" t="s">
        <v>328</v>
      </c>
      <c r="C61" s="1"/>
      <c r="D61" s="1" t="s">
        <v>101</v>
      </c>
      <c r="E61" s="1">
        <v>88</v>
      </c>
      <c r="F61" s="1" t="str">
        <f t="shared" si="0"/>
        <v>体089 体育会スキー部</v>
      </c>
      <c r="H61" s="3">
        <v>45931</v>
      </c>
    </row>
    <row r="62" spans="1:8">
      <c r="A62" s="1" t="s">
        <v>329</v>
      </c>
      <c r="B62" s="1" t="s">
        <v>330</v>
      </c>
      <c r="C62" s="1"/>
      <c r="D62" s="1" t="s">
        <v>101</v>
      </c>
      <c r="E62" s="1">
        <v>90</v>
      </c>
      <c r="F62" s="1" t="str">
        <f t="shared" si="0"/>
        <v>体090 バレーボール愛好会</v>
      </c>
      <c r="H62" s="3">
        <v>45962</v>
      </c>
    </row>
    <row r="63" spans="1:8">
      <c r="A63" s="1" t="s">
        <v>331</v>
      </c>
      <c r="B63" s="1" t="s">
        <v>332</v>
      </c>
      <c r="C63" s="1"/>
      <c r="D63" s="1" t="s">
        <v>101</v>
      </c>
      <c r="E63" s="1">
        <v>91</v>
      </c>
      <c r="F63" s="1" t="str">
        <f t="shared" si="0"/>
        <v>体091 スケート部</v>
      </c>
      <c r="H63" s="3">
        <v>45992</v>
      </c>
    </row>
    <row r="64" spans="1:8">
      <c r="A64" s="1" t="s">
        <v>205</v>
      </c>
      <c r="B64" s="1" t="s">
        <v>206</v>
      </c>
      <c r="C64" s="1">
        <v>69</v>
      </c>
      <c r="D64" s="1" t="s">
        <v>207</v>
      </c>
      <c r="E64" s="1">
        <v>1</v>
      </c>
      <c r="F64" s="1" t="str">
        <f t="shared" si="0"/>
        <v>文001 AKUTO</v>
      </c>
      <c r="H64" s="3">
        <v>46023</v>
      </c>
    </row>
    <row r="65" spans="1:8">
      <c r="A65" s="1" t="s">
        <v>208</v>
      </c>
      <c r="B65" s="1" t="s">
        <v>209</v>
      </c>
      <c r="C65" s="1">
        <v>64</v>
      </c>
      <c r="D65" s="1" t="s">
        <v>207</v>
      </c>
      <c r="E65" s="1">
        <v>2</v>
      </c>
      <c r="F65" s="1" t="str">
        <f t="shared" si="0"/>
        <v>文002 Arpeggio</v>
      </c>
      <c r="H65" s="3">
        <v>46054</v>
      </c>
    </row>
    <row r="66" spans="1:8">
      <c r="A66" s="1" t="s">
        <v>210</v>
      </c>
      <c r="B66" s="1" t="s">
        <v>211</v>
      </c>
      <c r="C66" s="1">
        <v>8</v>
      </c>
      <c r="D66" s="1" t="s">
        <v>207</v>
      </c>
      <c r="E66" s="1">
        <v>3</v>
      </c>
      <c r="F66" s="1" t="str">
        <f t="shared" si="0"/>
        <v>文003 アンクルン</v>
      </c>
      <c r="H66" s="3">
        <v>46082</v>
      </c>
    </row>
    <row r="67" spans="1:8">
      <c r="A67" s="1" t="s">
        <v>212</v>
      </c>
      <c r="B67" s="1" t="s">
        <v>213</v>
      </c>
      <c r="C67" s="1">
        <v>18</v>
      </c>
      <c r="D67" s="1" t="s">
        <v>207</v>
      </c>
      <c r="E67" s="1">
        <v>4</v>
      </c>
      <c r="F67" s="1" t="str">
        <f t="shared" ref="F67:F130" si="2">A67&amp;" "&amp;B67</f>
        <v>文004 囲碁部</v>
      </c>
      <c r="H67" s="3">
        <v>46113</v>
      </c>
    </row>
    <row r="68" spans="1:8">
      <c r="A68" s="1" t="s">
        <v>214</v>
      </c>
      <c r="B68" s="1" t="s">
        <v>333</v>
      </c>
      <c r="C68" s="1">
        <v>47</v>
      </c>
      <c r="D68" s="1" t="s">
        <v>207</v>
      </c>
      <c r="E68" s="1">
        <v>5</v>
      </c>
      <c r="F68" s="1" t="str">
        <f t="shared" si="2"/>
        <v>文005 イルミネーションプロジェクト実行委員会</v>
      </c>
      <c r="H68" s="3">
        <v>46143</v>
      </c>
    </row>
    <row r="69" spans="1:8">
      <c r="A69" s="1" t="s">
        <v>215</v>
      </c>
      <c r="B69" s="1" t="s">
        <v>216</v>
      </c>
      <c r="C69" s="1">
        <v>11</v>
      </c>
      <c r="D69" s="1" t="s">
        <v>207</v>
      </c>
      <c r="E69" s="1">
        <v>6</v>
      </c>
      <c r="F69" s="1" t="str">
        <f t="shared" si="2"/>
        <v>文006 裏千家茶道部茶楽会</v>
      </c>
      <c r="H69" s="3">
        <v>46174</v>
      </c>
    </row>
    <row r="70" spans="1:8">
      <c r="A70" s="1" t="s">
        <v>217</v>
      </c>
      <c r="B70" s="1" t="s">
        <v>218</v>
      </c>
      <c r="C70" s="1">
        <v>20</v>
      </c>
      <c r="D70" s="1" t="s">
        <v>207</v>
      </c>
      <c r="E70" s="1">
        <v>7</v>
      </c>
      <c r="F70" s="1" t="str">
        <f t="shared" si="2"/>
        <v>文007 E.S.S.</v>
      </c>
      <c r="H70" s="3">
        <v>46204</v>
      </c>
    </row>
    <row r="71" spans="1:8">
      <c r="A71" s="1" t="s">
        <v>219</v>
      </c>
      <c r="B71" s="1" t="s">
        <v>220</v>
      </c>
      <c r="C71" s="1">
        <v>8</v>
      </c>
      <c r="D71" s="1" t="s">
        <v>207</v>
      </c>
      <c r="E71" s="1">
        <v>8</v>
      </c>
      <c r="F71" s="1" t="str">
        <f t="shared" si="2"/>
        <v>文008 映画サークルMSB</v>
      </c>
      <c r="H71" s="3">
        <v>46235</v>
      </c>
    </row>
    <row r="72" spans="1:8">
      <c r="A72" s="1" t="s">
        <v>221</v>
      </c>
      <c r="B72" s="1" t="s">
        <v>222</v>
      </c>
      <c r="C72" s="1">
        <v>34</v>
      </c>
      <c r="D72" s="1" t="s">
        <v>207</v>
      </c>
      <c r="E72" s="1">
        <v>9</v>
      </c>
      <c r="F72" s="1" t="str">
        <f t="shared" si="2"/>
        <v>文009 学生団体FP</v>
      </c>
      <c r="H72" s="3">
        <v>46266</v>
      </c>
    </row>
    <row r="73" spans="1:8">
      <c r="A73" s="1" t="s">
        <v>223</v>
      </c>
      <c r="B73" s="1" t="s">
        <v>224</v>
      </c>
      <c r="C73" s="1">
        <v>32</v>
      </c>
      <c r="D73" s="1" t="s">
        <v>207</v>
      </c>
      <c r="E73" s="1">
        <v>10</v>
      </c>
      <c r="F73" s="1" t="str">
        <f t="shared" si="2"/>
        <v>文010 LMS&amp;ロック研究会</v>
      </c>
      <c r="H73" s="3">
        <v>46296</v>
      </c>
    </row>
    <row r="74" spans="1:8">
      <c r="A74" s="1" t="s">
        <v>225</v>
      </c>
      <c r="B74" s="1" t="s">
        <v>334</v>
      </c>
      <c r="C74" s="1">
        <v>18</v>
      </c>
      <c r="D74" s="1" t="s">
        <v>207</v>
      </c>
      <c r="E74" s="1">
        <v>11</v>
      </c>
      <c r="F74" s="1" t="str">
        <f t="shared" si="2"/>
        <v>文011 ｴﾚｸﾄｰﾝｻｰｸﾙAffects</v>
      </c>
      <c r="H74" s="3">
        <v>46327</v>
      </c>
    </row>
    <row r="75" spans="1:8">
      <c r="A75" s="1" t="s">
        <v>226</v>
      </c>
      <c r="B75" s="1" t="s">
        <v>227</v>
      </c>
      <c r="C75" s="1">
        <v>29</v>
      </c>
      <c r="D75" s="1" t="s">
        <v>207</v>
      </c>
      <c r="E75" s="1">
        <v>12</v>
      </c>
      <c r="F75" s="1" t="str">
        <f t="shared" si="2"/>
        <v>文012 演劇サークルPetit French Kiss</v>
      </c>
      <c r="H75" s="3">
        <v>46357</v>
      </c>
    </row>
    <row r="76" spans="1:8">
      <c r="A76" s="1" t="s">
        <v>228</v>
      </c>
      <c r="B76" s="1" t="s">
        <v>229</v>
      </c>
      <c r="C76" s="1">
        <v>28</v>
      </c>
      <c r="D76" s="1" t="s">
        <v>207</v>
      </c>
      <c r="E76" s="1">
        <v>13</v>
      </c>
      <c r="F76" s="1" t="str">
        <f t="shared" si="2"/>
        <v>文013 オリジナルソング研究会</v>
      </c>
      <c r="H76" s="3">
        <v>46388</v>
      </c>
    </row>
    <row r="77" spans="1:8">
      <c r="A77" s="1" t="s">
        <v>230</v>
      </c>
      <c r="B77" s="1" t="s">
        <v>335</v>
      </c>
      <c r="C77" s="1">
        <v>14</v>
      </c>
      <c r="D77" s="1" t="s">
        <v>207</v>
      </c>
      <c r="E77" s="1">
        <v>14</v>
      </c>
      <c r="F77" s="1" t="str">
        <f t="shared" si="2"/>
        <v>文014 お笑いサークル無印</v>
      </c>
      <c r="H77" s="3">
        <v>46419</v>
      </c>
    </row>
    <row r="78" spans="1:8">
      <c r="A78" s="1" t="s">
        <v>231</v>
      </c>
      <c r="B78" s="1" t="s">
        <v>232</v>
      </c>
      <c r="C78" s="1">
        <v>34</v>
      </c>
      <c r="D78" s="1" t="s">
        <v>207</v>
      </c>
      <c r="E78" s="1">
        <v>15</v>
      </c>
      <c r="F78" s="1" t="str">
        <f t="shared" si="2"/>
        <v>文015 音楽研究会のび　楽器班</v>
      </c>
      <c r="H78" s="3">
        <v>46447</v>
      </c>
    </row>
    <row r="79" spans="1:8">
      <c r="A79" s="1" t="s">
        <v>233</v>
      </c>
      <c r="B79" s="1" t="s">
        <v>336</v>
      </c>
      <c r="C79" s="1">
        <v>24</v>
      </c>
      <c r="D79" s="1" t="s">
        <v>207</v>
      </c>
      <c r="E79" s="1">
        <v>18</v>
      </c>
      <c r="F79" s="1" t="str">
        <f t="shared" si="2"/>
        <v>文018 合唱団</v>
      </c>
      <c r="H79" s="3">
        <v>46478</v>
      </c>
    </row>
    <row r="80" spans="1:8">
      <c r="A80" s="1" t="s">
        <v>234</v>
      </c>
      <c r="B80" s="1" t="s">
        <v>235</v>
      </c>
      <c r="C80" s="1">
        <v>4</v>
      </c>
      <c r="D80" s="1" t="s">
        <v>207</v>
      </c>
      <c r="E80" s="1">
        <v>19</v>
      </c>
      <c r="F80" s="1" t="str">
        <f t="shared" si="2"/>
        <v>文019 華道部</v>
      </c>
      <c r="H80" s="3">
        <v>46508</v>
      </c>
    </row>
    <row r="81" spans="1:8">
      <c r="A81" s="1" t="s">
        <v>236</v>
      </c>
      <c r="B81" s="1" t="s">
        <v>237</v>
      </c>
      <c r="C81" s="1">
        <v>62</v>
      </c>
      <c r="D81" s="1" t="s">
        <v>207</v>
      </c>
      <c r="E81" s="1">
        <v>21</v>
      </c>
      <c r="F81" s="1" t="str">
        <f t="shared" si="2"/>
        <v>文021 管弦楽団</v>
      </c>
      <c r="H81" s="3">
        <v>46539</v>
      </c>
    </row>
    <row r="82" spans="1:8">
      <c r="A82" s="1" t="s">
        <v>238</v>
      </c>
      <c r="B82" s="1" t="s">
        <v>337</v>
      </c>
      <c r="C82" s="1">
        <v>46</v>
      </c>
      <c r="D82" s="1" t="s">
        <v>207</v>
      </c>
      <c r="E82" s="1">
        <v>29</v>
      </c>
      <c r="F82" s="1" t="str">
        <f t="shared" si="2"/>
        <v>文029 Saidai Pokemon Laboratory</v>
      </c>
      <c r="H82" s="3">
        <v>46569</v>
      </c>
    </row>
    <row r="83" spans="1:8">
      <c r="A83" s="1" t="s">
        <v>239</v>
      </c>
      <c r="B83" s="1" t="s">
        <v>338</v>
      </c>
      <c r="C83" s="1">
        <v>9</v>
      </c>
      <c r="D83" s="1" t="s">
        <v>207</v>
      </c>
      <c r="E83" s="1">
        <v>30</v>
      </c>
      <c r="F83" s="1" t="str">
        <f t="shared" si="2"/>
        <v>文030 茶道研究会</v>
      </c>
      <c r="H83" s="3">
        <v>46600</v>
      </c>
    </row>
    <row r="84" spans="1:8">
      <c r="A84" s="1" t="s">
        <v>240</v>
      </c>
      <c r="B84" s="1" t="s">
        <v>241</v>
      </c>
      <c r="C84" s="1">
        <v>5</v>
      </c>
      <c r="D84" s="1" t="s">
        <v>207</v>
      </c>
      <c r="E84" s="1">
        <v>33</v>
      </c>
      <c r="F84" s="1" t="str">
        <f t="shared" si="2"/>
        <v>文033 社会問題研究会</v>
      </c>
      <c r="H84" s="3">
        <v>46631</v>
      </c>
    </row>
    <row r="85" spans="1:8">
      <c r="A85" s="1" t="s">
        <v>242</v>
      </c>
      <c r="B85" s="1" t="s">
        <v>339</v>
      </c>
      <c r="C85" s="1">
        <v>35</v>
      </c>
      <c r="D85" s="1" t="s">
        <v>207</v>
      </c>
      <c r="E85" s="1">
        <v>34</v>
      </c>
      <c r="F85" s="1" t="str">
        <f t="shared" si="2"/>
        <v>文034 写真部</v>
      </c>
      <c r="H85" s="3">
        <v>46661</v>
      </c>
    </row>
    <row r="86" spans="1:8">
      <c r="A86" s="1" t="s">
        <v>243</v>
      </c>
      <c r="B86" s="1" t="s">
        <v>244</v>
      </c>
      <c r="C86" s="1">
        <v>21</v>
      </c>
      <c r="D86" s="1" t="s">
        <v>207</v>
      </c>
      <c r="E86" s="1">
        <v>36</v>
      </c>
      <c r="F86" s="1" t="str">
        <f t="shared" si="2"/>
        <v>文036 将棋部</v>
      </c>
      <c r="H86" s="3">
        <v>46692</v>
      </c>
    </row>
    <row r="87" spans="1:8">
      <c r="A87" s="1" t="s">
        <v>245</v>
      </c>
      <c r="B87" s="1" t="s">
        <v>246</v>
      </c>
      <c r="C87" s="1">
        <v>14</v>
      </c>
      <c r="D87" s="1" t="s">
        <v>207</v>
      </c>
      <c r="E87" s="1">
        <v>37</v>
      </c>
      <c r="F87" s="1" t="str">
        <f t="shared" si="2"/>
        <v>文037 書道部</v>
      </c>
      <c r="H87" s="3">
        <v>46722</v>
      </c>
    </row>
    <row r="88" spans="1:8">
      <c r="A88" s="1" t="s">
        <v>247</v>
      </c>
      <c r="B88" s="1" t="s">
        <v>340</v>
      </c>
      <c r="C88" s="1">
        <v>46</v>
      </c>
      <c r="D88" s="1" t="s">
        <v>207</v>
      </c>
      <c r="E88" s="1">
        <v>38</v>
      </c>
      <c r="F88" s="1" t="str">
        <f t="shared" si="2"/>
        <v>文038 スイーツ研究会Dolce</v>
      </c>
      <c r="H88" s="3">
        <v>46753</v>
      </c>
    </row>
    <row r="89" spans="1:8">
      <c r="A89" s="1" t="s">
        <v>248</v>
      </c>
      <c r="B89" s="1" t="s">
        <v>249</v>
      </c>
      <c r="C89" s="1">
        <v>59</v>
      </c>
      <c r="D89" s="1" t="s">
        <v>207</v>
      </c>
      <c r="E89" s="1">
        <v>39</v>
      </c>
      <c r="F89" s="1" t="str">
        <f t="shared" si="2"/>
        <v>文039 吹奏楽部</v>
      </c>
      <c r="H89" s="3">
        <v>46784</v>
      </c>
    </row>
    <row r="90" spans="1:8">
      <c r="A90" s="1" t="s">
        <v>250</v>
      </c>
      <c r="B90" s="1" t="s">
        <v>341</v>
      </c>
      <c r="C90" s="1">
        <v>20</v>
      </c>
      <c r="D90" s="1" t="s">
        <v>207</v>
      </c>
      <c r="E90" s="1">
        <v>40</v>
      </c>
      <c r="F90" s="1" t="str">
        <f t="shared" si="2"/>
        <v>文040 推理小説研究会</v>
      </c>
      <c r="H90" s="3">
        <v>46813</v>
      </c>
    </row>
    <row r="91" spans="1:8">
      <c r="A91" s="1" t="s">
        <v>251</v>
      </c>
      <c r="B91" s="1" t="s">
        <v>252</v>
      </c>
      <c r="C91" s="1">
        <v>12</v>
      </c>
      <c r="D91" s="1" t="s">
        <v>207</v>
      </c>
      <c r="E91" s="1">
        <v>41</v>
      </c>
      <c r="F91" s="1" t="str">
        <f t="shared" si="2"/>
        <v>文041 Swing Cube Jazz Orchestra White band</v>
      </c>
      <c r="H91" s="3">
        <v>46844</v>
      </c>
    </row>
    <row r="92" spans="1:8">
      <c r="A92" s="1" t="s">
        <v>253</v>
      </c>
      <c r="B92" s="1" t="s">
        <v>342</v>
      </c>
      <c r="C92" s="1">
        <v>5</v>
      </c>
      <c r="D92" s="1" t="s">
        <v>207</v>
      </c>
      <c r="E92" s="1">
        <v>43</v>
      </c>
      <c r="F92" s="1" t="str">
        <f t="shared" si="2"/>
        <v>文043 聖書研究会 (ＢＳＣ)</v>
      </c>
      <c r="H92" s="3">
        <v>46874</v>
      </c>
    </row>
    <row r="93" spans="1:8">
      <c r="A93" s="1" t="s">
        <v>254</v>
      </c>
      <c r="B93" s="1" t="s">
        <v>343</v>
      </c>
      <c r="C93" s="1">
        <v>91</v>
      </c>
      <c r="D93" s="1" t="s">
        <v>207</v>
      </c>
      <c r="E93" s="1">
        <v>46</v>
      </c>
      <c r="F93" s="1" t="str">
        <f t="shared" si="2"/>
        <v>文046 アカペラサークルCHOCOLETZ</v>
      </c>
      <c r="H93" s="3">
        <v>46905</v>
      </c>
    </row>
    <row r="94" spans="1:8">
      <c r="A94" s="1" t="s">
        <v>255</v>
      </c>
      <c r="B94" s="1" t="s">
        <v>256</v>
      </c>
      <c r="C94" s="1">
        <v>24</v>
      </c>
      <c r="D94" s="1" t="s">
        <v>207</v>
      </c>
      <c r="E94" s="1">
        <v>47</v>
      </c>
      <c r="F94" s="1" t="str">
        <f t="shared" si="2"/>
        <v>文047 TRPG研究会</v>
      </c>
      <c r="H94" s="3">
        <v>46935</v>
      </c>
    </row>
    <row r="95" spans="1:8">
      <c r="A95" s="1" t="s">
        <v>257</v>
      </c>
      <c r="B95" s="1" t="s">
        <v>344</v>
      </c>
      <c r="C95" s="1">
        <v>30</v>
      </c>
      <c r="D95" s="1" t="s">
        <v>207</v>
      </c>
      <c r="E95" s="1">
        <v>49</v>
      </c>
      <c r="F95" s="1" t="str">
        <f t="shared" si="2"/>
        <v>文049 鐵道研究会</v>
      </c>
      <c r="H95" s="3">
        <v>46966</v>
      </c>
    </row>
    <row r="96" spans="1:8">
      <c r="A96" s="1" t="s">
        <v>258</v>
      </c>
      <c r="B96" s="1" t="s">
        <v>259</v>
      </c>
      <c r="C96" s="1">
        <v>88</v>
      </c>
      <c r="D96" s="1" t="s">
        <v>207</v>
      </c>
      <c r="E96" s="1">
        <v>50</v>
      </c>
      <c r="F96" s="1" t="str">
        <f t="shared" si="2"/>
        <v>文050 天文同好会</v>
      </c>
      <c r="H96" s="3">
        <v>46997</v>
      </c>
    </row>
    <row r="97" spans="1:8">
      <c r="A97" s="1" t="s">
        <v>260</v>
      </c>
      <c r="B97" s="1" t="s">
        <v>345</v>
      </c>
      <c r="C97" s="1"/>
      <c r="D97" s="1" t="s">
        <v>207</v>
      </c>
      <c r="E97" s="1">
        <v>51</v>
      </c>
      <c r="F97" s="1" t="str">
        <f t="shared" si="2"/>
        <v>文051 BBS会</v>
      </c>
      <c r="H97" s="3">
        <v>47027</v>
      </c>
    </row>
    <row r="98" spans="1:8">
      <c r="A98" s="1" t="s">
        <v>261</v>
      </c>
      <c r="B98" s="1" t="s">
        <v>262</v>
      </c>
      <c r="C98" s="1">
        <v>68</v>
      </c>
      <c r="D98" s="1" t="s">
        <v>207</v>
      </c>
      <c r="E98" s="1">
        <v>54</v>
      </c>
      <c r="F98" s="1" t="str">
        <f t="shared" si="2"/>
        <v>文054 B.F.G.A.</v>
      </c>
      <c r="H98" s="3">
        <v>47058</v>
      </c>
    </row>
    <row r="99" spans="1:8">
      <c r="A99" s="1" t="s">
        <v>346</v>
      </c>
      <c r="B99" s="1" t="s">
        <v>263</v>
      </c>
      <c r="C99" s="1">
        <v>25</v>
      </c>
      <c r="D99" s="1" t="s">
        <v>207</v>
      </c>
      <c r="E99" s="1">
        <v>55</v>
      </c>
      <c r="F99" s="1" t="str">
        <f t="shared" si="2"/>
        <v>文055 ひこざらす。</v>
      </c>
      <c r="H99" s="3">
        <v>47088</v>
      </c>
    </row>
    <row r="100" spans="1:8">
      <c r="A100" s="1" t="s">
        <v>347</v>
      </c>
      <c r="B100" s="1" t="s">
        <v>264</v>
      </c>
      <c r="C100" s="1">
        <v>15</v>
      </c>
      <c r="D100" s="1" t="s">
        <v>207</v>
      </c>
      <c r="E100" s="1">
        <v>56</v>
      </c>
      <c r="F100" s="1" t="str">
        <f t="shared" si="2"/>
        <v>文056 美術部</v>
      </c>
      <c r="H100" s="3">
        <v>47119</v>
      </c>
    </row>
    <row r="101" spans="1:8">
      <c r="A101" s="1" t="s">
        <v>265</v>
      </c>
      <c r="B101" s="1" t="s">
        <v>266</v>
      </c>
      <c r="C101" s="1">
        <v>16</v>
      </c>
      <c r="D101" s="1" t="s">
        <v>207</v>
      </c>
      <c r="E101" s="1">
        <v>59</v>
      </c>
      <c r="F101" s="1" t="str">
        <f t="shared" si="2"/>
        <v>文059 Formula Project SU-spirited</v>
      </c>
      <c r="H101" s="3">
        <v>47150</v>
      </c>
    </row>
    <row r="102" spans="1:8">
      <c r="A102" s="1" t="s">
        <v>267</v>
      </c>
      <c r="B102" s="1" t="s">
        <v>268</v>
      </c>
      <c r="C102" s="1">
        <v>18</v>
      </c>
      <c r="D102" s="1" t="s">
        <v>207</v>
      </c>
      <c r="E102" s="1">
        <v>60</v>
      </c>
      <c r="F102" s="1" t="str">
        <f t="shared" si="2"/>
        <v>文060 プログラミングサークル Maximum</v>
      </c>
      <c r="H102" s="3">
        <v>47178</v>
      </c>
    </row>
    <row r="103" spans="1:8">
      <c r="A103" s="1" t="s">
        <v>269</v>
      </c>
      <c r="B103" s="1" t="s">
        <v>270</v>
      </c>
      <c r="C103" s="1">
        <v>21</v>
      </c>
      <c r="D103" s="1" t="s">
        <v>207</v>
      </c>
      <c r="E103" s="1">
        <v>61</v>
      </c>
      <c r="F103" s="1" t="str">
        <f t="shared" si="2"/>
        <v>文061 文芸部レーゼ</v>
      </c>
      <c r="H103" s="3">
        <v>47209</v>
      </c>
    </row>
    <row r="104" spans="1:8">
      <c r="A104" s="1" t="s">
        <v>271</v>
      </c>
      <c r="B104" s="1" t="s">
        <v>348</v>
      </c>
      <c r="C104" s="1">
        <v>13</v>
      </c>
      <c r="D104" s="1" t="s">
        <v>207</v>
      </c>
      <c r="E104" s="1">
        <v>62</v>
      </c>
      <c r="F104" s="1" t="str">
        <f t="shared" si="2"/>
        <v>文062 邦楽部琴吹会</v>
      </c>
      <c r="H104" s="3">
        <v>47239</v>
      </c>
    </row>
    <row r="105" spans="1:8">
      <c r="A105" s="1" t="s">
        <v>272</v>
      </c>
      <c r="B105" s="1" t="s">
        <v>273</v>
      </c>
      <c r="C105" s="1">
        <v>36</v>
      </c>
      <c r="D105" s="1" t="s">
        <v>207</v>
      </c>
      <c r="E105" s="1">
        <v>63</v>
      </c>
      <c r="F105" s="1" t="str">
        <f t="shared" si="2"/>
        <v>文063 放送研究会</v>
      </c>
      <c r="H105" s="3">
        <v>47270</v>
      </c>
    </row>
    <row r="106" spans="1:8">
      <c r="A106" s="1" t="s">
        <v>274</v>
      </c>
      <c r="B106" s="1" t="s">
        <v>275</v>
      </c>
      <c r="C106" s="1">
        <v>17</v>
      </c>
      <c r="D106" s="1" t="s">
        <v>207</v>
      </c>
      <c r="E106" s="1">
        <v>64</v>
      </c>
      <c r="F106" s="1" t="str">
        <f t="shared" si="2"/>
        <v>文064 poco a poco</v>
      </c>
    </row>
    <row r="107" spans="1:8">
      <c r="A107" s="1" t="s">
        <v>276</v>
      </c>
      <c r="B107" s="1" t="s">
        <v>277</v>
      </c>
      <c r="C107" s="1">
        <v>22</v>
      </c>
      <c r="D107" s="1" t="s">
        <v>207</v>
      </c>
      <c r="E107" s="1">
        <v>65</v>
      </c>
      <c r="F107" s="1" t="str">
        <f t="shared" si="2"/>
        <v>文065 ボランティアサークルかやの木</v>
      </c>
    </row>
    <row r="108" spans="1:8">
      <c r="A108" s="1" t="s">
        <v>278</v>
      </c>
      <c r="B108" s="1" t="s">
        <v>279</v>
      </c>
      <c r="C108" s="1">
        <v>29</v>
      </c>
      <c r="D108" s="1" t="s">
        <v>207</v>
      </c>
      <c r="E108" s="1">
        <v>66</v>
      </c>
      <c r="F108" s="1" t="str">
        <f t="shared" si="2"/>
        <v>文066 ませまてぃか</v>
      </c>
    </row>
    <row r="109" spans="1:8">
      <c r="A109" s="1" t="s">
        <v>280</v>
      </c>
      <c r="B109" s="1" t="s">
        <v>349</v>
      </c>
      <c r="C109" s="1">
        <v>25</v>
      </c>
      <c r="D109" s="1" t="s">
        <v>207</v>
      </c>
      <c r="E109" s="1">
        <v>67</v>
      </c>
      <c r="F109" s="1" t="str">
        <f t="shared" si="2"/>
        <v>文067 まんが団</v>
      </c>
    </row>
    <row r="110" spans="1:8">
      <c r="A110" s="1" t="s">
        <v>281</v>
      </c>
      <c r="B110" s="1" t="s">
        <v>282</v>
      </c>
      <c r="C110" s="1">
        <v>109</v>
      </c>
      <c r="D110" s="1" t="s">
        <v>207</v>
      </c>
      <c r="E110" s="1">
        <v>69</v>
      </c>
      <c r="F110" s="1" t="str">
        <f t="shared" si="2"/>
        <v>文069 むつめ祭常任委員会</v>
      </c>
    </row>
    <row r="111" spans="1:8">
      <c r="A111" s="1" t="s">
        <v>283</v>
      </c>
      <c r="B111" s="1" t="s">
        <v>350</v>
      </c>
      <c r="C111" s="1">
        <v>10</v>
      </c>
      <c r="D111" s="1" t="s">
        <v>207</v>
      </c>
      <c r="E111" s="1">
        <v>70</v>
      </c>
      <c r="F111" s="1" t="str">
        <f t="shared" si="2"/>
        <v>文070 映像研究会　メイビー</v>
      </c>
    </row>
    <row r="112" spans="1:8">
      <c r="A112" s="1" t="s">
        <v>284</v>
      </c>
      <c r="B112" s="1" t="s">
        <v>285</v>
      </c>
      <c r="C112" s="1">
        <v>26</v>
      </c>
      <c r="D112" s="1" t="s">
        <v>207</v>
      </c>
      <c r="E112" s="1">
        <v>71</v>
      </c>
      <c r="F112" s="1" t="str">
        <f t="shared" si="2"/>
        <v>文071 モダンジャズ研究会</v>
      </c>
    </row>
    <row r="113" spans="1:6">
      <c r="A113" s="1" t="s">
        <v>286</v>
      </c>
      <c r="B113" s="1" t="s">
        <v>287</v>
      </c>
      <c r="C113" s="1">
        <v>54</v>
      </c>
      <c r="D113" s="1" t="s">
        <v>207</v>
      </c>
      <c r="E113" s="1">
        <v>72</v>
      </c>
      <c r="F113" s="1" t="str">
        <f t="shared" si="2"/>
        <v>文072 桃犬</v>
      </c>
    </row>
    <row r="114" spans="1:6">
      <c r="A114" s="1" t="s">
        <v>288</v>
      </c>
      <c r="B114" s="1" t="s">
        <v>351</v>
      </c>
      <c r="C114" s="1">
        <v>28</v>
      </c>
      <c r="D114" s="1" t="s">
        <v>207</v>
      </c>
      <c r="E114" s="1">
        <v>75</v>
      </c>
      <c r="F114" s="1" t="str">
        <f t="shared" si="2"/>
        <v>文075 有機農業研究会</v>
      </c>
    </row>
    <row r="115" spans="1:6">
      <c r="A115" s="1" t="s">
        <v>289</v>
      </c>
      <c r="B115" s="1" t="s">
        <v>290</v>
      </c>
      <c r="C115" s="1">
        <v>19</v>
      </c>
      <c r="D115" s="1" t="s">
        <v>207</v>
      </c>
      <c r="E115" s="1">
        <v>76</v>
      </c>
      <c r="F115" s="1" t="str">
        <f t="shared" si="2"/>
        <v>文076 Light Fiction Club</v>
      </c>
    </row>
    <row r="116" spans="1:6">
      <c r="A116" s="1" t="s">
        <v>291</v>
      </c>
      <c r="B116" s="1" t="s">
        <v>352</v>
      </c>
      <c r="C116" s="1">
        <v>11</v>
      </c>
      <c r="D116" s="1" t="s">
        <v>207</v>
      </c>
      <c r="E116" s="1">
        <v>77</v>
      </c>
      <c r="F116" s="1" t="str">
        <f t="shared" si="2"/>
        <v>文077 落語研究会</v>
      </c>
    </row>
    <row r="117" spans="1:6">
      <c r="A117" s="1" t="s">
        <v>292</v>
      </c>
      <c r="B117" s="1" t="s">
        <v>293</v>
      </c>
      <c r="C117" s="1">
        <v>8</v>
      </c>
      <c r="D117" s="1" t="s">
        <v>207</v>
      </c>
      <c r="E117" s="1">
        <v>78</v>
      </c>
      <c r="F117" s="1" t="str">
        <f t="shared" si="2"/>
        <v>文078 Re:さいくりんぐ</v>
      </c>
    </row>
    <row r="118" spans="1:6">
      <c r="A118" s="1" t="s">
        <v>353</v>
      </c>
      <c r="B118" s="1" t="s">
        <v>354</v>
      </c>
      <c r="C118" s="1">
        <v>8</v>
      </c>
      <c r="D118" s="1" t="s">
        <v>207</v>
      </c>
      <c r="E118" s="1">
        <v>79</v>
      </c>
      <c r="F118" s="1" t="str">
        <f t="shared" si="2"/>
        <v>文079 ロボット研究会</v>
      </c>
    </row>
    <row r="119" spans="1:6">
      <c r="A119" s="1" t="s">
        <v>294</v>
      </c>
      <c r="B119" s="1" t="s">
        <v>355</v>
      </c>
      <c r="C119" s="1">
        <v>21</v>
      </c>
      <c r="D119" s="1" t="s">
        <v>207</v>
      </c>
      <c r="E119" s="1">
        <v>82</v>
      </c>
      <c r="F119" s="1" t="str">
        <f t="shared" si="2"/>
        <v>文082 STUDY FOR TWO埼玉大学支部</v>
      </c>
    </row>
    <row r="120" spans="1:6">
      <c r="A120" s="1" t="s">
        <v>295</v>
      </c>
      <c r="B120" s="1" t="s">
        <v>296</v>
      </c>
      <c r="C120" s="1">
        <v>10</v>
      </c>
      <c r="D120" s="1" t="s">
        <v>207</v>
      </c>
      <c r="E120" s="1">
        <v>83</v>
      </c>
      <c r="F120" s="1" t="str">
        <f t="shared" si="2"/>
        <v>文083 競技かるたサークル　いろは</v>
      </c>
    </row>
    <row r="121" spans="1:6">
      <c r="A121" s="1" t="s">
        <v>297</v>
      </c>
      <c r="B121" s="1" t="s">
        <v>298</v>
      </c>
      <c r="C121" s="1">
        <v>7</v>
      </c>
      <c r="D121" s="1" t="s">
        <v>207</v>
      </c>
      <c r="E121" s="1">
        <v>84</v>
      </c>
      <c r="F121" s="1" t="str">
        <f t="shared" si="2"/>
        <v>文084 工作サークルつくってあそぼ</v>
      </c>
    </row>
    <row r="122" spans="1:6">
      <c r="A122" s="1" t="s">
        <v>356</v>
      </c>
      <c r="B122" s="1" t="s">
        <v>299</v>
      </c>
      <c r="C122" s="1">
        <v>20</v>
      </c>
      <c r="D122" s="1" t="s">
        <v>207</v>
      </c>
      <c r="E122" s="1">
        <v>85</v>
      </c>
      <c r="F122" s="1" t="str">
        <f t="shared" si="2"/>
        <v>文085 ゲーム制作サークルSGP</v>
      </c>
    </row>
    <row r="123" spans="1:6">
      <c r="A123" s="1" t="s">
        <v>357</v>
      </c>
      <c r="B123" s="1" t="s">
        <v>300</v>
      </c>
      <c r="C123" s="1">
        <v>12</v>
      </c>
      <c r="D123" s="1" t="s">
        <v>207</v>
      </c>
      <c r="E123" s="1">
        <v>86</v>
      </c>
      <c r="F123" s="1" t="str">
        <f t="shared" si="2"/>
        <v>文086 Rubbers</v>
      </c>
    </row>
    <row r="124" spans="1:6">
      <c r="A124" s="1" t="s">
        <v>358</v>
      </c>
      <c r="B124" s="1" t="s">
        <v>359</v>
      </c>
      <c r="C124" s="1">
        <v>18</v>
      </c>
      <c r="D124" s="1" t="s">
        <v>207</v>
      </c>
      <c r="E124" s="1">
        <v>88</v>
      </c>
      <c r="F124" s="1" t="str">
        <f t="shared" si="2"/>
        <v>文088 JBK文学グループ</v>
      </c>
    </row>
    <row r="125" spans="1:6">
      <c r="A125" s="1" t="s">
        <v>360</v>
      </c>
      <c r="B125" s="1" t="s">
        <v>301</v>
      </c>
      <c r="C125" s="1">
        <v>39</v>
      </c>
      <c r="D125" s="1" t="s">
        <v>207</v>
      </c>
      <c r="E125" s="1">
        <v>89</v>
      </c>
      <c r="F125" s="1" t="str">
        <f t="shared" si="2"/>
        <v>文089 JBK地域子ども会グループ</v>
      </c>
    </row>
    <row r="126" spans="1:6">
      <c r="A126" s="1" t="s">
        <v>302</v>
      </c>
      <c r="B126" s="1" t="s">
        <v>361</v>
      </c>
      <c r="C126" s="1">
        <v>15</v>
      </c>
      <c r="D126" s="1" t="s">
        <v>207</v>
      </c>
      <c r="E126" s="1">
        <v>98</v>
      </c>
      <c r="F126" s="1" t="str">
        <f t="shared" si="2"/>
        <v>文098 宇宙工学サークルあかとき</v>
      </c>
    </row>
    <row r="127" spans="1:6">
      <c r="A127" s="1" t="s">
        <v>303</v>
      </c>
      <c r="B127" s="1" t="s">
        <v>362</v>
      </c>
      <c r="C127" s="1">
        <v>14</v>
      </c>
      <c r="D127" s="1" t="s">
        <v>207</v>
      </c>
      <c r="E127" s="1">
        <v>99</v>
      </c>
      <c r="F127" s="1" t="str">
        <f t="shared" si="2"/>
        <v>文099 クイズ研究会</v>
      </c>
    </row>
    <row r="128" spans="1:6">
      <c r="A128" s="1" t="s">
        <v>304</v>
      </c>
      <c r="B128" s="1" t="s">
        <v>305</v>
      </c>
      <c r="C128" s="1"/>
      <c r="D128" s="1" t="s">
        <v>207</v>
      </c>
      <c r="E128" s="1">
        <v>101</v>
      </c>
      <c r="F128" s="1" t="str">
        <f t="shared" si="2"/>
        <v>文101 CORE 埼玉大学支部</v>
      </c>
    </row>
    <row r="129" spans="1:6">
      <c r="A129" s="1" t="s">
        <v>307</v>
      </c>
      <c r="B129" s="1" t="s">
        <v>306</v>
      </c>
      <c r="C129" s="1">
        <v>19</v>
      </c>
      <c r="D129" s="1" t="s">
        <v>207</v>
      </c>
      <c r="E129" s="1">
        <v>105</v>
      </c>
      <c r="F129" s="1" t="str">
        <f t="shared" si="2"/>
        <v>文105 トークル</v>
      </c>
    </row>
    <row r="130" spans="1:6">
      <c r="A130" s="1" t="s">
        <v>308</v>
      </c>
      <c r="B130" s="1" t="s">
        <v>363</v>
      </c>
      <c r="C130" s="1">
        <v>24</v>
      </c>
      <c r="D130" s="1" t="s">
        <v>207</v>
      </c>
      <c r="E130" s="1">
        <v>106</v>
      </c>
      <c r="F130" s="1" t="str">
        <f t="shared" si="2"/>
        <v>文106 ボードゲームサークル</v>
      </c>
    </row>
    <row r="131" spans="1:6">
      <c r="A131" s="1" t="s">
        <v>310</v>
      </c>
      <c r="B131" s="1" t="s">
        <v>309</v>
      </c>
      <c r="C131" s="1">
        <v>86</v>
      </c>
      <c r="D131" s="1" t="s">
        <v>207</v>
      </c>
      <c r="E131" s="1">
        <v>108</v>
      </c>
      <c r="F131" s="1" t="str">
        <f t="shared" ref="F131:F148" si="3">A131&amp;" "&amp;B131</f>
        <v>文108 埼玉大学手話サークル ゆびつむぎ</v>
      </c>
    </row>
    <row r="132" spans="1:6">
      <c r="A132" s="1" t="s">
        <v>364</v>
      </c>
      <c r="B132" s="1" t="s">
        <v>311</v>
      </c>
      <c r="C132" s="1">
        <v>6</v>
      </c>
      <c r="D132" s="1" t="s">
        <v>207</v>
      </c>
      <c r="E132" s="1">
        <v>109</v>
      </c>
      <c r="F132" s="1" t="str">
        <f t="shared" si="3"/>
        <v>文109 アニマル愛好会</v>
      </c>
    </row>
    <row r="133" spans="1:6">
      <c r="A133" s="1" t="s">
        <v>365</v>
      </c>
      <c r="B133" s="1" t="s">
        <v>312</v>
      </c>
      <c r="C133" s="1"/>
      <c r="D133" s="1" t="s">
        <v>207</v>
      </c>
      <c r="E133" s="1">
        <v>111</v>
      </c>
      <c r="F133" s="1" t="str">
        <f t="shared" si="3"/>
        <v>文111 ゼミサークル埼玉化学同人</v>
      </c>
    </row>
    <row r="134" spans="1:6">
      <c r="A134" s="1" t="s">
        <v>366</v>
      </c>
      <c r="B134" s="1" t="s">
        <v>313</v>
      </c>
      <c r="C134" s="1"/>
      <c r="D134" s="1" t="s">
        <v>207</v>
      </c>
      <c r="E134" s="1">
        <v>114</v>
      </c>
      <c r="F134" s="1" t="str">
        <f t="shared" si="3"/>
        <v>文114 さいたま詩の報告会</v>
      </c>
    </row>
    <row r="135" spans="1:6">
      <c r="A135" s="1" t="s">
        <v>367</v>
      </c>
      <c r="B135" s="1" t="s">
        <v>368</v>
      </c>
      <c r="C135" s="1"/>
      <c r="D135" s="1" t="s">
        <v>207</v>
      </c>
      <c r="E135" s="1">
        <v>115</v>
      </c>
      <c r="F135" s="1" t="str">
        <f t="shared" si="3"/>
        <v>文115 リコーダーサークル</v>
      </c>
    </row>
    <row r="136" spans="1:6">
      <c r="A136" s="1" t="s">
        <v>369</v>
      </c>
      <c r="B136" s="1" t="s">
        <v>370</v>
      </c>
      <c r="C136" s="1"/>
      <c r="D136" s="1" t="s">
        <v>207</v>
      </c>
      <c r="E136" s="1">
        <v>116</v>
      </c>
      <c r="F136" s="1" t="str">
        <f t="shared" si="3"/>
        <v>文116 メイド部</v>
      </c>
    </row>
    <row r="137" spans="1:6">
      <c r="A137" s="1" t="s">
        <v>371</v>
      </c>
      <c r="B137" s="1" t="s">
        <v>372</v>
      </c>
      <c r="C137" s="1"/>
      <c r="D137" s="1" t="s">
        <v>207</v>
      </c>
      <c r="E137" s="1">
        <v>117</v>
      </c>
      <c r="F137" s="1" t="str">
        <f t="shared" si="3"/>
        <v>文117 文化科学研究会</v>
      </c>
    </row>
    <row r="138" spans="1:6">
      <c r="A138" s="1" t="s">
        <v>373</v>
      </c>
      <c r="B138" s="1" t="s">
        <v>374</v>
      </c>
      <c r="C138" s="1"/>
      <c r="D138" s="1" t="s">
        <v>207</v>
      </c>
      <c r="E138" s="1">
        <v>118</v>
      </c>
      <c r="F138" s="1" t="str">
        <f t="shared" si="3"/>
        <v>文118 コスメ研究部</v>
      </c>
    </row>
    <row r="139" spans="1:6">
      <c r="A139" s="1" t="s">
        <v>375</v>
      </c>
      <c r="B139" s="1" t="s">
        <v>376</v>
      </c>
      <c r="C139" s="1"/>
      <c r="D139" s="1" t="s">
        <v>207</v>
      </c>
      <c r="E139" s="1">
        <v>120</v>
      </c>
      <c r="F139" s="1" t="str">
        <f t="shared" si="3"/>
        <v>文120 珈琲同好会</v>
      </c>
    </row>
    <row r="140" spans="1:6">
      <c r="A140" s="1" t="s">
        <v>377</v>
      </c>
      <c r="B140" s="1" t="s">
        <v>378</v>
      </c>
      <c r="C140" s="1"/>
      <c r="D140" s="1" t="s">
        <v>207</v>
      </c>
      <c r="E140" s="1">
        <v>122</v>
      </c>
      <c r="F140" s="1" t="str">
        <f t="shared" si="3"/>
        <v>文122 舞台表現活動サークル　柿猿</v>
      </c>
    </row>
    <row r="141" spans="1:6">
      <c r="A141" s="1" t="s">
        <v>379</v>
      </c>
      <c r="B141" s="1" t="s">
        <v>380</v>
      </c>
      <c r="C141" s="1"/>
      <c r="D141" s="1" t="s">
        <v>207</v>
      </c>
      <c r="E141" s="1">
        <v>123</v>
      </c>
      <c r="F141" s="1" t="str">
        <f t="shared" si="3"/>
        <v>文123 ラテン語サークル</v>
      </c>
    </row>
    <row r="142" spans="1:6">
      <c r="A142" s="1" t="s">
        <v>381</v>
      </c>
      <c r="B142" s="1" t="s">
        <v>382</v>
      </c>
      <c r="C142" s="1"/>
      <c r="D142" s="1" t="s">
        <v>207</v>
      </c>
      <c r="E142" s="1">
        <v>124</v>
      </c>
      <c r="F142" s="1" t="str">
        <f t="shared" si="3"/>
        <v>文124 DTM研究会</v>
      </c>
    </row>
    <row r="143" spans="1:6">
      <c r="A143" s="1" t="s">
        <v>383</v>
      </c>
      <c r="B143" s="1" t="s">
        <v>384</v>
      </c>
      <c r="C143" s="1"/>
      <c r="D143" s="1" t="s">
        <v>207</v>
      </c>
      <c r="E143" s="1">
        <v>125</v>
      </c>
      <c r="F143" s="1" t="str">
        <f t="shared" si="3"/>
        <v>文125 フィールド研究会ぶらん</v>
      </c>
    </row>
    <row r="144" spans="1:6">
      <c r="A144" s="1" t="s">
        <v>385</v>
      </c>
      <c r="B144" s="1" t="s">
        <v>386</v>
      </c>
      <c r="C144" s="1"/>
      <c r="D144" s="1" t="s">
        <v>207</v>
      </c>
      <c r="E144" s="1">
        <v>126</v>
      </c>
      <c r="F144" s="1" t="str">
        <f t="shared" si="3"/>
        <v>文126 TRAUMEREI</v>
      </c>
    </row>
    <row r="145" spans="1:6">
      <c r="A145" s="1" t="s">
        <v>387</v>
      </c>
      <c r="B145" s="1" t="s">
        <v>388</v>
      </c>
      <c r="C145" s="1"/>
      <c r="D145" s="1" t="s">
        <v>207</v>
      </c>
      <c r="E145" s="1">
        <v>127</v>
      </c>
      <c r="F145" s="1" t="str">
        <f t="shared" si="3"/>
        <v>文127 料理サークル　ReFlesh</v>
      </c>
    </row>
    <row r="146" spans="1:6">
      <c r="A146" s="1" t="s">
        <v>389</v>
      </c>
      <c r="B146" s="1" t="s">
        <v>390</v>
      </c>
      <c r="C146" s="1"/>
      <c r="D146" s="1" t="s">
        <v>207</v>
      </c>
      <c r="E146" s="1">
        <v>128</v>
      </c>
      <c r="F146" s="1" t="str">
        <f t="shared" si="3"/>
        <v>文128 幻想目凜郷</v>
      </c>
    </row>
    <row r="147" spans="1:6">
      <c r="A147" s="1" t="s">
        <v>391</v>
      </c>
      <c r="B147" s="1" t="s">
        <v>392</v>
      </c>
      <c r="C147" s="1"/>
      <c r="D147" s="1" t="s">
        <v>207</v>
      </c>
      <c r="E147" s="1">
        <v>129</v>
      </c>
      <c r="F147" s="1" t="str">
        <f t="shared" si="3"/>
        <v>文129 カードゲームサークル</v>
      </c>
    </row>
    <row r="148" spans="1:6">
      <c r="A148" s="1" t="s">
        <v>393</v>
      </c>
      <c r="B148" s="1" t="s">
        <v>394</v>
      </c>
      <c r="C148" s="1"/>
      <c r="D148" s="1" t="s">
        <v>207</v>
      </c>
      <c r="E148" s="1">
        <v>130</v>
      </c>
      <c r="F148" s="1" t="str">
        <f t="shared" si="3"/>
        <v>文130 事業創造サークルVenture Gate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ba784e-e945-4593-98d5-48ea56bbe3c8">
      <Terms xmlns="http://schemas.microsoft.com/office/infopath/2007/PartnerControls"/>
    </lcf76f155ced4ddcb4097134ff3c332f>
    <SharedWithUsers xmlns="42ca53d4-61f2-483e-bbbc-b91c24e03d6b">
      <UserInfo>
        <DisplayName>NAKAMURA Shogo</DisplayName>
        <AccountId>21</AccountId>
        <AccountType/>
      </UserInfo>
    </SharedWithUsers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E Y E A A B Q S w M E F A A C A A g A Z 3 9 j V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G d / Y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f 2 N U 2 4 E R m D 8 B A A C u A Q A A E w A c A E Z v c m 1 1 b G F z L 1 N l Y 3 R p b 2 4 x L m 0 g o h g A K K A U A A A A A A A A A A A A A A A A A A A A A A A A A A A A K 0 5 N L s n M z 1 M I h t C G 1 r x c v F z F G Y l F q S k K T + f v e j Z n z e P m 9 s f N e x 4 3 7 X + / Z 5 K C r U J O a g k v l w I Q P G 7 a C x b f C R R 0 r U h O z d E L z y / K T s r P z 9 Z w y 8 x J 1 X P O z y t J z S s p 1 l B y t o o J L U 4 t K o 7 J y j M y s Y x x S S 3 O L s k v i H m 6 o + f Z n N k v V u 1 / N n / 3 i 4 U r j A y M D A w N o a J P N 3 Y 9 2 b 3 k 6 a S e 9 3 u m P N 2 5 B U g + m 9 M R k 5 2 Z l F 8 K V G d k Y K J X k V N c o a S p o 5 B X m p O j o 1 B S V J q q q Q N x G K a z 4 4 M z U l N L g O 6 E u 7 k 6 2 r M k N d d W C V O t k o 5 3 Z l 6 K r R J Y i 1 J s b b R L Y k l i L M z o J Z 3 P Z m 9 5 3 D j 1 c V P P 4 8 b 5 T + d 1 A w 0 N S U w C e j e k K D G v O C 2 / K N c 5 P 6 c 0 N y + k s i C 1 W A O X U 3 S q q 5 U g 6 g y V d B Q 8 8 0 r M T P R A O m p r N X m 5 M v N w W W Y N A F B L A Q I t A B Q A A g A I A G d / Y 1 S z l I I r p Q A A A P U A A A A S A A A A A A A A A A A A A A A A A A A A A A B D b 2 5 m a W c v U G F j a 2 F n Z S 5 4 b W x Q S w E C L Q A U A A I A C A B n f 2 N U D 8 r p q 6 Q A A A D p A A A A E w A A A A A A A A A A A A A A A A D x A A A A W 0 N v b n R l b n R f V H l w Z X N d L n h t b F B L A Q I t A B Q A A g A I A G d / Y 1 T b g R G Y P w E A A K 4 B A A A T A A A A A A A A A A A A A A A A A O I B A A B G b 3 J t d W x h c y 9 T Z W N 0 a W 9 u M S 5 t U E s F B g A A A A A D A A M A w g A A A G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g J A A A A A A A A t g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z V D A 2 O j U 2 O j U 5 L j Y y O T g x M j N a I i A v P j x F b n R y e S B U e X B l P S J G a W x s Q 2 9 s d W 1 u V H l w Z X M i I F Z h b H V l P S J z Q X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+ 6 5 p y s 4 4 O H 4 4 O 8 4 4 K / 7 7 y S L + W k i e a b t O O B l e O C j O O B n + W e i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l n 7 r m n K z j g 4 f j g 7 z j g r / v v J I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Y l Q k E l R T Y l O U M l Q U M l R T M l O D M l O D c l R T M l O D M l Q k M l R T M l O D I l Q k Y l R U Y l Q k M l O T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G J U J B J U U 2 J T l D J U F D J U U z J T g z J T g 3 J U U z J T g z J U J D J U U z J T g y J U J G J U V G J U J D J T k y L y V F N S U 5 R i V C Q S V F N i U 5 Q y V B Q y V F M y U 4 M y U 4 N y V F M y U 4 M y V C Q y V F M y U 4 M i V C R i V F R i V C Q y U 5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x c d w l p n w 0 C P u l j W Z r o b H w A A A A A C A A A A A A A Q Z g A A A A E A A C A A A A A O j D E 7 M D K X i x V 9 H t 7 p J o X r n y c L l H 7 d w V 9 5 m V W h 7 i B p 2 Q A A A A A O g A A A A A I A A C A A A A B 0 E T m 2 7 h e 7 1 P 2 g L y h 4 Z S + n a 3 t D C M v T N s O d 0 r K y Q B 5 + d F A A A A A B + H D y 6 c X q L t H i L Z 4 S R h w M C k n e f H k a 5 5 h S a K U t R S I 0 U j Y v U 4 W E o i i x w o S 7 Z P U 2 k l 2 v o h u m g R C I P e C + s a 4 t q y H 1 v j a W 1 d 6 0 L E M b i d A H v b v W o 0 A A A A D T L I 6 D 3 H t f i d 8 Y t j V N o r o e 6 k B / 7 F + s u g s T K 7 b B g y x f z M t 0 B 1 r Z e / F V b o e Q F K v z l 6 0 P Y o u L i J m f y 8 E n h E I U N c 5 m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1C2B172512E643BB1C4F43A71F351C" ma:contentTypeVersion="14" ma:contentTypeDescription="新しいドキュメントを作成します。" ma:contentTypeScope="" ma:versionID="253ef842e4bfb136dc0bf982ed88d219">
  <xsd:schema xmlns:xsd="http://www.w3.org/2001/XMLSchema" xmlns:xs="http://www.w3.org/2001/XMLSchema" xmlns:p="http://schemas.microsoft.com/office/2006/metadata/properties" xmlns:ns2="eaba784e-e945-4593-98d5-48ea56bbe3c8" xmlns:ns3="42ca53d4-61f2-483e-bbbc-b91c24e03d6b" targetNamespace="http://schemas.microsoft.com/office/2006/metadata/properties" ma:root="true" ma:fieldsID="95a503da5b683127f620f4569ab04fdd" ns2:_="" ns3:_="">
    <xsd:import namespace="eaba784e-e945-4593-98d5-48ea56bbe3c8"/>
    <xsd:import namespace="42ca53d4-61f2-483e-bbbc-b91c24e03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a784e-e945-4593-98d5-48ea56bbe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a53d4-61f2-483e-bbbc-b91c24e03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3871FB-B0E4-4501-8493-E130F8EA735E}">
  <ds:schemaRefs>
    <ds:schemaRef ds:uri="http://schemas.microsoft.com/office/2006/metadata/properties"/>
    <ds:schemaRef ds:uri="http://schemas.microsoft.com/office/infopath/2007/PartnerControls"/>
    <ds:schemaRef ds:uri="eaba784e-e945-4593-98d5-48ea56bbe3c8"/>
    <ds:schemaRef ds:uri="42ca53d4-61f2-483e-bbbc-b91c24e03d6b"/>
  </ds:schemaRefs>
</ds:datastoreItem>
</file>

<file path=customXml/itemProps2.xml><?xml version="1.0" encoding="utf-8"?>
<ds:datastoreItem xmlns:ds="http://schemas.openxmlformats.org/officeDocument/2006/customXml" ds:itemID="{C39310B0-E787-49D9-B3C9-0326035D7D9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E78A8F6-7678-466E-889A-19B8800B9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a784e-e945-4593-98d5-48ea56bbe3c8"/>
    <ds:schemaRef ds:uri="42ca53d4-61f2-483e-bbbc-b91c24e03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D5E4E14-AD91-4F31-8F1A-0E2028E4C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基本情報(こちらを必ず入力してください。</vt:lpstr>
      <vt:lpstr>希望シート01（大学会館、共用施設、合宿研修所）</vt:lpstr>
      <vt:lpstr>希望シート【例】（大学会館、共用施設、合宿研修所）</vt:lpstr>
      <vt:lpstr>基本データ</vt:lpstr>
      <vt:lpstr>meibo</vt:lpstr>
      <vt:lpstr>'希望シート【例】（大学会館、共用施設、合宿研修所）'!Print_Area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jn248</dc:creator>
  <cp:keywords/>
  <dc:description/>
  <cp:lastModifiedBy>MOROHOSHI Mie</cp:lastModifiedBy>
  <cp:revision/>
  <dcterms:created xsi:type="dcterms:W3CDTF">2015-06-05T18:19:34Z</dcterms:created>
  <dcterms:modified xsi:type="dcterms:W3CDTF">2025-09-30T08:03:35Z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0x010100E21C2B172512E643BB1C4F43A71F351C</vt:lpwstr>
  </property>
  <property fmtid="{D5CDD505-2E9C-101B-9397-08002B2CF9AE}" pid="3" name="MediaServiceImageTags">
    <vt:lpwstr/>
  </property>
</Properties>
</file>